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野田\バックアップ\野田\事務組合\年度更新資料\R8年度\入力用\"/>
    </mc:Choice>
  </mc:AlternateContent>
  <xr:revisionPtr revIDLastSave="0" documentId="8_{60191D9F-E261-4F01-912F-F8E3E7DB3A09}" xr6:coauthVersionLast="47" xr6:coauthVersionMax="47" xr10:uidLastSave="{00000000-0000-0000-0000-000000000000}"/>
  <bookViews>
    <workbookView xWindow="-120" yWindow="-120" windowWidth="20730" windowHeight="11040" tabRatio="837" xr2:uid="{00000000-000D-0000-FFFF-FFFF00000000}"/>
  </bookViews>
  <sheets>
    <sheet name="総括表（３枚印刷）" sheetId="16" r:id="rId1"/>
    <sheet name="Sheet1" sheetId="17" state="hidden" r:id="rId2"/>
  </sheets>
  <definedNames>
    <definedName name="Q料率_拠出金">#REF!</definedName>
    <definedName name="Q料率_業種一括有期・建設">#REF!</definedName>
    <definedName name="Q料率_業種率改定履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32" i="16" l="1"/>
  <c r="DU99" i="16" l="1"/>
  <c r="DU97" i="16"/>
  <c r="AG95" i="16" l="1"/>
  <c r="B87" i="16"/>
  <c r="A87" i="16"/>
  <c r="B79" i="16"/>
  <c r="B71" i="16"/>
  <c r="B63" i="16"/>
  <c r="A63" i="16"/>
  <c r="FF56" i="16"/>
  <c r="B55" i="16"/>
  <c r="A55" i="16"/>
  <c r="FF49" i="16"/>
  <c r="B47" i="16"/>
  <c r="A47" i="16"/>
  <c r="B39" i="16"/>
  <c r="A39" i="16"/>
  <c r="B31" i="16"/>
  <c r="A31" i="16"/>
  <c r="B23" i="16"/>
  <c r="A23" i="16"/>
  <c r="BY23" i="16"/>
  <c r="BY31" i="16"/>
  <c r="DU31" i="16" s="1"/>
  <c r="BY39" i="16"/>
  <c r="DU39" i="16" s="1"/>
  <c r="BY47" i="16"/>
  <c r="DU47" i="16" s="1"/>
  <c r="BY63" i="16"/>
  <c r="DU63" i="16" s="1"/>
  <c r="BY65" i="16"/>
  <c r="DU65" i="16" s="1"/>
  <c r="BY71" i="16"/>
  <c r="DU71" i="16" s="1"/>
  <c r="BY73" i="16"/>
  <c r="DU73" i="16"/>
  <c r="BY85" i="16"/>
  <c r="DU85" i="16" s="1"/>
  <c r="BY83" i="16"/>
  <c r="DU83" i="16" s="1"/>
  <c r="BY53" i="16"/>
  <c r="DU53" i="16"/>
  <c r="BY51" i="16"/>
  <c r="DU51" i="16" s="1"/>
  <c r="BY93" i="16"/>
  <c r="DU93" i="16" s="1"/>
  <c r="BY91" i="16"/>
  <c r="DU91" i="16"/>
  <c r="BY89" i="16"/>
  <c r="DU89" i="16" s="1"/>
  <c r="BY87" i="16"/>
  <c r="DU87" i="16"/>
  <c r="BY81" i="16"/>
  <c r="DU81" i="16" s="1"/>
  <c r="BY79" i="16"/>
  <c r="DU79" i="16" s="1"/>
  <c r="BY69" i="16"/>
  <c r="DU69" i="16" s="1"/>
  <c r="BY67" i="16"/>
  <c r="DU67" i="16"/>
  <c r="BY61" i="16"/>
  <c r="DU61" i="16" s="1"/>
  <c r="BY59" i="16"/>
  <c r="DU59" i="16" s="1"/>
  <c r="BY57" i="16"/>
  <c r="DU57" i="16"/>
  <c r="BY49" i="16"/>
  <c r="DU49" i="16" s="1"/>
  <c r="BY37" i="16"/>
  <c r="DU37" i="16"/>
  <c r="BY35" i="16"/>
  <c r="DU35" i="16" s="1"/>
  <c r="BY33" i="16"/>
  <c r="DU33" i="16"/>
  <c r="BY55" i="16"/>
  <c r="DU55" i="16" s="1"/>
  <c r="BY41" i="16"/>
  <c r="DU41" i="16"/>
  <c r="BY77" i="16"/>
  <c r="DU77" i="16" s="1"/>
  <c r="BY75" i="16"/>
  <c r="DU75" i="16" s="1"/>
  <c r="BY45" i="16"/>
  <c r="DU45" i="16"/>
  <c r="BY43" i="16"/>
  <c r="DU43" i="16" s="1"/>
  <c r="BY29" i="16"/>
  <c r="DU29" i="16"/>
  <c r="BY27" i="16"/>
  <c r="DU27" i="16" s="1"/>
  <c r="BY25" i="16"/>
  <c r="DU25" i="16" s="1"/>
  <c r="DU23" i="16"/>
  <c r="DU95" i="16" l="1"/>
  <c r="DU101" i="16" s="1"/>
  <c r="BY95" i="16"/>
  <c r="BY105" i="16" s="1"/>
  <c r="DU105" i="16" s="1"/>
</calcChain>
</file>

<file path=xl/sharedStrings.xml><?xml version="1.0" encoding="utf-8"?>
<sst xmlns="http://schemas.openxmlformats.org/spreadsheetml/2006/main" count="223" uniqueCount="116">
  <si>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</si>
  <si>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</si>
  <si>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</si>
  <si>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</si>
  <si>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</si>
  <si>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</si>
  <si>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</si>
  <si>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</si>
  <si>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</si>
  <si>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</si>
  <si>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</si>
  <si>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</si>
  <si>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</si>
  <si>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</si>
  <si>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</si>
  <si>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</si>
  <si>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</si>
  <si>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</si>
  <si>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</si>
  <si>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</si>
  <si>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</si>
  <si>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</si>
  <si>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</si>
  <si>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</si>
  <si>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</si>
  <si>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</si>
  <si>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</si>
  <si>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</si>
  <si>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</si>
  <si>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</si>
  <si>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</si>
  <si>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</si>
  <si>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</si>
  <si>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</si>
  <si>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</si>
  <si>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</si>
  <si>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</si>
  <si>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</si>
  <si>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</si>
  <si>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</si>
  <si>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</si>
  <si>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ずい道等新設事業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</si>
  <si>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</si>
  <si>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</si>
  <si>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</si>
  <si>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</si>
  <si>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</si>
  <si>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</si>
  <si>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</si>
  <si>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</si>
  <si>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</si>
  <si>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</si>
  <si>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</si>
  <si>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</si>
  <si>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</si>
  <si>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</si>
  <si>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</si>
  <si>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</si>
  <si>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</si>
  <si>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</si>
  <si>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</si>
  <si>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</si>
  <si>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</si>
  <si>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既設建築物設備
工事業</t>
  </si>
  <si>
    <t>361</t>
  </si>
  <si>
    <t>36</t>
  </si>
  <si>
    <t>機械装置の組立又は据付けの事業</t>
  </si>
  <si>
    <t>組立又は取付に関するもの</t>
  </si>
  <si>
    <t>*1.開始時期</t>
  </si>
  <si>
    <t>1</t>
  </si>
  <si>
    <t>362</t>
  </si>
  <si>
    <t>その他のもの</t>
  </si>
  <si>
    <t>2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</si>
  <si>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</si>
  <si>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</si>
  <si>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</si>
  <si>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</si>
  <si>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</si>
  <si>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</si>
  <si>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</si>
  <si>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</si>
  <si>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</si>
  <si>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</si>
  <si>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</si>
  <si>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</si>
  <si>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</si>
  <si>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</si>
  <si>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</si>
  <si>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</si>
  <si>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</si>
  <si>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</si>
  <si>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</si>
  <si>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</si>
  <si>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</si>
  <si>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</si>
  <si>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</si>
  <si>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</si>
  <si>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</si>
  <si>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労働局労働保険特別会計歳入徴収官 殿</t>
  </si>
  <si>
    <t>①平成24年4月1日～平成25年9月30日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</si>
  <si>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②平成25年10月1日～平成27年3月31日</t>
    <rPh sb="1" eb="3">
      <t>ヘイセイ</t>
    </rPh>
    <rPh sb="5" eb="6">
      <t>ネン</t>
    </rPh>
    <rPh sb="8" eb="9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1"/>
  </si>
  <si>
    <t>③平成27年4月1日～平成30年3月31日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</si>
  <si>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④平成30年4月1日～</t>
    <rPh sb="1" eb="3">
      <t>ヘイセイ</t>
    </rPh>
    <rPh sb="5" eb="6">
      <t>ネン</t>
    </rPh>
    <rPh sb="7" eb="8">
      <t>ガツ</t>
    </rPh>
    <rPh sb="9" eb="10">
      <t>ニチ</t>
    </rPh>
    <phoneticPr fontId="1"/>
  </si>
  <si>
    <t>令和</t>
    <rPh sb="0" eb="2">
      <t>レイワ</t>
    </rPh>
    <phoneticPr fontId="1"/>
  </si>
  <si>
    <t>　　1.一括納付
　　2.分納（３回）</t>
    <phoneticPr fontId="13"/>
  </si>
  <si>
    <t>　　①一括納付</t>
    <phoneticPr fontId="13"/>
  </si>
  <si>
    <t>　　②分納（３回）</t>
    <phoneticPr fontId="13"/>
  </si>
  <si>
    <t>　1.前年度と同額
　2.前年度と変わる</t>
    <rPh sb="3" eb="6">
      <t>ゼンネンド</t>
    </rPh>
    <rPh sb="7" eb="9">
      <t>ドウガク</t>
    </rPh>
    <rPh sb="13" eb="16">
      <t>ゼンネンド</t>
    </rPh>
    <rPh sb="17" eb="18">
      <t>カ</t>
    </rPh>
    <phoneticPr fontId="13"/>
  </si>
  <si>
    <t>①.前年度と同額</t>
    <phoneticPr fontId="13"/>
  </si>
  <si>
    <t>②.前年度と変わる</t>
    <phoneticPr fontId="13"/>
  </si>
  <si>
    <t xml:space="preserve"> </t>
    <phoneticPr fontId="13"/>
  </si>
  <si>
    <t>00</t>
    <phoneticPr fontId="1"/>
  </si>
  <si>
    <t>団体会費</t>
    <rPh sb="0" eb="2">
      <t>ダンタイ</t>
    </rPh>
    <rPh sb="2" eb="4">
      <t>カイヒ</t>
    </rPh>
    <phoneticPr fontId="1"/>
  </si>
  <si>
    <t>会費</t>
    <rPh sb="0" eb="2">
      <t>カイヒ</t>
    </rPh>
    <phoneticPr fontId="1"/>
  </si>
  <si>
    <t>一般社団法人西工業会</t>
    <rPh sb="0" eb="2">
      <t>イッパン</t>
    </rPh>
    <rPh sb="2" eb="4">
      <t>シャダン</t>
    </rPh>
    <rPh sb="4" eb="6">
      <t>ホウジン</t>
    </rPh>
    <rPh sb="6" eb="10">
      <t>ニシコウギョウカイ</t>
    </rPh>
    <phoneticPr fontId="1"/>
  </si>
  <si>
    <t>06-6582-0910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</si>
</sst>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#"/>
    <numFmt numFmtId="179" formatCode="#,##0.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/>
      <diagonal/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176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10" fillId="2" borderId="0" xfId="0" applyFont="1" applyFill="1"/>
    <xf numFmtId="49" fontId="10" fillId="2" borderId="0" xfId="0" applyNumberFormat="1" applyFont="1" applyFill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0" fontId="4" fillId="0" borderId="0" xfId="0" quotePrefix="1" applyFont="1"/>
    <xf numFmtId="0" fontId="10" fillId="0" borderId="0" xfId="0" applyFont="1" applyProtection="1">
      <protection locked="0"/>
    </xf>
    <xf numFmtId="0" fontId="0" fillId="0" borderId="80" xfId="0" applyBorder="1" applyAlignment="1">
      <alignment vertical="center" wrapText="1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1" xfId="0" applyBorder="1" applyAlignment="1">
      <alignment horizontal="left" vertical="center" wrapText="1"/>
    </xf>
    <xf numFmtId="0" fontId="0" fillId="0" borderId="81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49" fontId="4" fillId="3" borderId="20" xfId="0" applyNumberFormat="1" applyFont="1" applyFill="1" applyBorder="1" applyAlignment="1" applyProtection="1">
      <alignment horizontal="center"/>
      <protection locked="0"/>
    </xf>
    <xf numFmtId="49" fontId="4" fillId="3" borderId="15" xfId="0" applyNumberFormat="1" applyFont="1" applyFill="1" applyBorder="1" applyAlignment="1" applyProtection="1">
      <alignment horizontal="center"/>
      <protection locked="0"/>
    </xf>
    <xf numFmtId="49" fontId="4" fillId="3" borderId="21" xfId="0" applyNumberFormat="1" applyFont="1" applyFill="1" applyBorder="1" applyAlignment="1" applyProtection="1">
      <alignment horizontal="center"/>
      <protection locked="0"/>
    </xf>
    <xf numFmtId="178" fontId="4" fillId="3" borderId="19" xfId="0" applyNumberFormat="1" applyFont="1" applyFill="1" applyBorder="1" applyAlignment="1" applyProtection="1">
      <alignment horizontal="center"/>
      <protection locked="0"/>
    </xf>
    <xf numFmtId="178" fontId="4" fillId="3" borderId="0" xfId="0" applyNumberFormat="1" applyFont="1" applyFill="1" applyAlignment="1" applyProtection="1">
      <alignment horizontal="center"/>
      <protection locked="0"/>
    </xf>
    <xf numFmtId="178" fontId="4" fillId="3" borderId="14" xfId="0" applyNumberFormat="1" applyFont="1" applyFill="1" applyBorder="1" applyAlignment="1" applyProtection="1">
      <alignment horizontal="center"/>
      <protection locked="0"/>
    </xf>
    <xf numFmtId="178" fontId="4" fillId="3" borderId="15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20" xfId="0" applyNumberFormat="1" applyFont="1" applyBorder="1" applyAlignment="1" applyProtection="1">
      <alignment horizontal="center"/>
      <protection locked="0"/>
    </xf>
    <xf numFmtId="49" fontId="4" fillId="0" borderId="15" xfId="0" applyNumberFormat="1" applyFont="1" applyBorder="1" applyAlignment="1" applyProtection="1">
      <alignment horizontal="center"/>
      <protection locked="0"/>
    </xf>
    <xf numFmtId="49" fontId="4" fillId="0" borderId="21" xfId="0" applyNumberFormat="1" applyFont="1" applyBorder="1" applyAlignment="1" applyProtection="1">
      <alignment horizontal="center"/>
      <protection locked="0"/>
    </xf>
    <xf numFmtId="178" fontId="2" fillId="0" borderId="19" xfId="0" applyNumberFormat="1" applyFont="1" applyBorder="1" applyAlignment="1" applyProtection="1">
      <alignment horizontal="center"/>
      <protection locked="0"/>
    </xf>
    <xf numFmtId="178" fontId="2" fillId="0" borderId="0" xfId="0" applyNumberFormat="1" applyFont="1" applyAlignment="1" applyProtection="1">
      <alignment horizontal="center"/>
      <protection locked="0"/>
    </xf>
    <xf numFmtId="178" fontId="2" fillId="0" borderId="14" xfId="0" applyNumberFormat="1" applyFont="1" applyBorder="1" applyAlignment="1" applyProtection="1">
      <alignment horizontal="center"/>
      <protection locked="0"/>
    </xf>
    <xf numFmtId="178" fontId="2" fillId="0" borderId="1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76" fontId="8" fillId="4" borderId="8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30" xfId="0" applyFont="1" applyFill="1" applyBorder="1" applyAlignment="1" applyProtection="1">
      <alignment horizontal="right"/>
      <protection locked="0"/>
    </xf>
    <xf numFmtId="0" fontId="8" fillId="4" borderId="15" xfId="0" applyFont="1" applyFill="1" applyBorder="1" applyAlignment="1" applyProtection="1">
      <alignment horizontal="right"/>
      <protection locked="0"/>
    </xf>
    <xf numFmtId="0" fontId="8" fillId="4" borderId="21" xfId="0" applyFont="1" applyFill="1" applyBorder="1" applyAlignment="1" applyProtection="1">
      <alignment horizontal="right"/>
      <protection locked="0"/>
    </xf>
    <xf numFmtId="0" fontId="4" fillId="0" borderId="11" xfId="0" applyFont="1" applyBorder="1" applyAlignment="1">
      <alignment horizontal="center"/>
    </xf>
    <xf numFmtId="178" fontId="8" fillId="0" borderId="12" xfId="0" applyNumberFormat="1" applyFont="1" applyBorder="1"/>
    <xf numFmtId="178" fontId="8" fillId="0" borderId="9" xfId="0" applyNumberFormat="1" applyFont="1" applyBorder="1"/>
    <xf numFmtId="178" fontId="8" fillId="0" borderId="13" xfId="0" applyNumberFormat="1" applyFont="1" applyBorder="1"/>
    <xf numFmtId="178" fontId="8" fillId="0" borderId="14" xfId="0" applyNumberFormat="1" applyFont="1" applyBorder="1"/>
    <xf numFmtId="178" fontId="8" fillId="0" borderId="15" xfId="0" applyNumberFormat="1" applyFont="1" applyBorder="1"/>
    <xf numFmtId="178" fontId="8" fillId="0" borderId="16" xfId="0" applyNumberFormat="1" applyFont="1" applyBorder="1"/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3" borderId="9" xfId="0" applyNumberFormat="1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2" fillId="0" borderId="15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1" fillId="3" borderId="0" xfId="0" applyNumberFormat="1" applyFont="1" applyFill="1" applyAlignment="1" applyProtection="1">
      <alignment horizontal="left"/>
      <protection locked="0"/>
    </xf>
    <xf numFmtId="49" fontId="11" fillId="3" borderId="20" xfId="0" applyNumberFormat="1" applyFont="1" applyFill="1" applyBorder="1" applyAlignment="1" applyProtection="1">
      <alignment horizontal="left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49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20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wrapText="1"/>
    </xf>
    <xf numFmtId="0" fontId="4" fillId="0" borderId="6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2" fillId="3" borderId="6" xfId="0" applyFont="1" applyFill="1" applyBorder="1" applyAlignment="1" applyProtection="1">
      <alignment horizontal="center" wrapText="1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0" fontId="12" fillId="3" borderId="4" xfId="0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right" shrinkToFit="1"/>
    </xf>
    <xf numFmtId="0" fontId="3" fillId="0" borderId="11" xfId="0" applyFont="1" applyBorder="1" applyAlignment="1">
      <alignment horizontal="right" shrinkToFit="1"/>
    </xf>
    <xf numFmtId="0" fontId="4" fillId="0" borderId="11" xfId="0" applyFont="1" applyBorder="1" applyAlignment="1">
      <alignment horizontal="right" shrinkToFit="1"/>
    </xf>
    <xf numFmtId="0" fontId="3" fillId="0" borderId="17" xfId="0" applyFont="1" applyBorder="1" applyAlignment="1">
      <alignment horizontal="center" shrinkToFit="1"/>
    </xf>
    <xf numFmtId="0" fontId="3" fillId="0" borderId="60" xfId="0" applyFont="1" applyBorder="1" applyAlignment="1">
      <alignment horizontal="center" shrinkToFit="1"/>
    </xf>
    <xf numFmtId="0" fontId="3" fillId="0" borderId="61" xfId="0" applyFont="1" applyBorder="1" applyAlignment="1">
      <alignment horizontal="center" shrinkToFit="1"/>
    </xf>
    <xf numFmtId="0" fontId="3" fillId="0" borderId="22" xfId="0" applyFont="1" applyBorder="1" applyAlignment="1">
      <alignment horizontal="right" shrinkToFit="1"/>
    </xf>
    <xf numFmtId="0" fontId="3" fillId="0" borderId="23" xfId="0" applyFont="1" applyBorder="1" applyAlignment="1">
      <alignment horizontal="right" shrinkToFit="1"/>
    </xf>
    <xf numFmtId="0" fontId="3" fillId="0" borderId="17" xfId="0" applyFont="1" applyBorder="1" applyAlignment="1">
      <alignment horizontal="right" shrinkToFit="1"/>
    </xf>
    <xf numFmtId="49" fontId="4" fillId="0" borderId="1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176" fontId="8" fillId="0" borderId="8" xfId="0" applyNumberFormat="1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30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right"/>
      <protection locked="0"/>
    </xf>
    <xf numFmtId="176" fontId="4" fillId="0" borderId="18" xfId="0" applyNumberFormat="1" applyFont="1" applyBorder="1" applyAlignment="1">
      <alignment horizontal="center"/>
    </xf>
    <xf numFmtId="176" fontId="4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 applyProtection="1">
      <alignment horizontal="center" shrinkToFit="1"/>
      <protection locked="0"/>
    </xf>
    <xf numFmtId="178" fontId="8" fillId="0" borderId="12" xfId="0" applyNumberFormat="1" applyFont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178" fontId="8" fillId="0" borderId="13" xfId="0" applyNumberFormat="1" applyFont="1" applyBorder="1" applyAlignment="1">
      <alignment horizontal="right"/>
    </xf>
    <xf numFmtId="178" fontId="8" fillId="0" borderId="14" xfId="0" applyNumberFormat="1" applyFont="1" applyBorder="1" applyAlignment="1">
      <alignment horizontal="right"/>
    </xf>
    <xf numFmtId="178" fontId="8" fillId="0" borderId="15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0" borderId="3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1" fillId="3" borderId="12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11" fillId="3" borderId="19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20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21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3" fontId="4" fillId="3" borderId="12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21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79" fontId="4" fillId="0" borderId="18" xfId="0" applyNumberFormat="1" applyFont="1" applyBorder="1" applyAlignment="1">
      <alignment horizontal="center"/>
    </xf>
    <xf numFmtId="179" fontId="4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78" fontId="8" fillId="4" borderId="12" xfId="0" applyNumberFormat="1" applyFont="1" applyFill="1" applyBorder="1"/>
    <xf numFmtId="178" fontId="8" fillId="4" borderId="9" xfId="0" applyNumberFormat="1" applyFont="1" applyFill="1" applyBorder="1"/>
    <xf numFmtId="178" fontId="8" fillId="4" borderId="13" xfId="0" applyNumberFormat="1" applyFont="1" applyFill="1" applyBorder="1"/>
    <xf numFmtId="178" fontId="8" fillId="4" borderId="14" xfId="0" applyNumberFormat="1" applyFont="1" applyFill="1" applyBorder="1"/>
    <xf numFmtId="178" fontId="8" fillId="4" borderId="15" xfId="0" applyNumberFormat="1" applyFont="1" applyFill="1" applyBorder="1"/>
    <xf numFmtId="178" fontId="8" fillId="4" borderId="16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8" fontId="2" fillId="0" borderId="24" xfId="0" applyNumberFormat="1" applyFont="1" applyBorder="1" applyAlignment="1">
      <alignment horizontal="right"/>
    </xf>
    <xf numFmtId="178" fontId="2" fillId="0" borderId="25" xfId="0" applyNumberFormat="1" applyFont="1" applyBorder="1" applyAlignment="1">
      <alignment horizontal="right"/>
    </xf>
    <xf numFmtId="178" fontId="2" fillId="0" borderId="53" xfId="0" applyNumberFormat="1" applyFont="1" applyBorder="1" applyAlignment="1">
      <alignment horizontal="right"/>
    </xf>
    <xf numFmtId="178" fontId="2" fillId="0" borderId="36" xfId="0" applyNumberFormat="1" applyFont="1" applyBorder="1" applyAlignment="1">
      <alignment horizontal="right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78" fontId="2" fillId="0" borderId="26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78" fontId="2" fillId="0" borderId="35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6" fontId="2" fillId="0" borderId="9" xfId="0" applyNumberFormat="1" applyFont="1" applyBorder="1" applyAlignment="1" applyProtection="1">
      <alignment horizontal="right"/>
      <protection locked="0"/>
    </xf>
    <xf numFmtId="176" fontId="2" fillId="0" borderId="13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 applyProtection="1">
      <alignment horizontal="right"/>
      <protection locked="0"/>
    </xf>
    <xf numFmtId="176" fontId="2" fillId="0" borderId="16" xfId="0" applyNumberFormat="1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49" fontId="4" fillId="0" borderId="25" xfId="0" applyNumberFormat="1" applyFont="1" applyBorder="1" applyAlignment="1" applyProtection="1">
      <alignment horizontal="center"/>
      <protection locked="0"/>
    </xf>
    <xf numFmtId="49" fontId="4" fillId="0" borderId="36" xfId="0" applyNumberFormat="1" applyFont="1" applyBorder="1" applyAlignment="1" applyProtection="1">
      <alignment horizontal="center"/>
      <protection locked="0"/>
    </xf>
    <xf numFmtId="178" fontId="2" fillId="0" borderId="56" xfId="0" applyNumberFormat="1" applyFont="1" applyBorder="1" applyAlignment="1">
      <alignment horizontal="right"/>
    </xf>
    <xf numFmtId="178" fontId="2" fillId="0" borderId="57" xfId="0" applyNumberFormat="1" applyFont="1" applyBorder="1" applyAlignment="1">
      <alignment horizontal="right"/>
    </xf>
    <xf numFmtId="178" fontId="2" fillId="0" borderId="19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20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178" fontId="2" fillId="0" borderId="12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6" fontId="7" fillId="4" borderId="75" xfId="0" applyNumberFormat="1" applyFont="1" applyFill="1" applyBorder="1" applyAlignment="1" applyProtection="1">
      <alignment horizontal="right"/>
      <protection locked="0"/>
    </xf>
    <xf numFmtId="176" fontId="7" fillId="4" borderId="76" xfId="0" applyNumberFormat="1" applyFont="1" applyFill="1" applyBorder="1" applyAlignment="1" applyProtection="1">
      <alignment horizontal="right"/>
      <protection locked="0"/>
    </xf>
    <xf numFmtId="176" fontId="7" fillId="4" borderId="77" xfId="0" applyNumberFormat="1" applyFont="1" applyFill="1" applyBorder="1" applyAlignment="1" applyProtection="1">
      <alignment horizontal="right"/>
      <protection locked="0"/>
    </xf>
    <xf numFmtId="176" fontId="7" fillId="4" borderId="0" xfId="0" applyNumberFormat="1" applyFont="1" applyFill="1" applyAlignment="1" applyProtection="1">
      <alignment horizontal="right"/>
      <protection locked="0"/>
    </xf>
    <xf numFmtId="176" fontId="7" fillId="4" borderId="78" xfId="0" applyNumberFormat="1" applyFont="1" applyFill="1" applyBorder="1" applyAlignment="1" applyProtection="1">
      <alignment horizontal="right"/>
      <protection locked="0"/>
    </xf>
    <xf numFmtId="176" fontId="7" fillId="4" borderId="79" xfId="0" applyNumberFormat="1" applyFon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center"/>
    </xf>
    <xf numFmtId="178" fontId="9" fillId="0" borderId="35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8" xfId="0" applyBorder="1"/>
    <xf numFmtId="0" fontId="0" fillId="0" borderId="39" xfId="0" applyBorder="1"/>
    <xf numFmtId="0" fontId="0" fillId="0" borderId="34" xfId="0" applyBorder="1"/>
    <xf numFmtId="0" fontId="0" fillId="0" borderId="40" xfId="0" applyBorder="1"/>
    <xf numFmtId="0" fontId="0" fillId="0" borderId="41" xfId="0" applyBorder="1"/>
    <xf numFmtId="178" fontId="2" fillId="0" borderId="25" xfId="0" applyNumberFormat="1" applyFont="1" applyBorder="1" applyAlignment="1" applyProtection="1">
      <alignment horizontal="right"/>
      <protection locked="0"/>
    </xf>
    <xf numFmtId="178" fontId="2" fillId="0" borderId="26" xfId="0" applyNumberFormat="1" applyFont="1" applyBorder="1" applyAlignment="1" applyProtection="1">
      <alignment horizontal="right"/>
      <protection locked="0"/>
    </xf>
    <xf numFmtId="178" fontId="2" fillId="0" borderId="36" xfId="0" applyNumberFormat="1" applyFont="1" applyBorder="1" applyAlignment="1" applyProtection="1">
      <alignment horizontal="right"/>
      <protection locked="0"/>
    </xf>
    <xf numFmtId="178" fontId="2" fillId="0" borderId="37" xfId="0" applyNumberFormat="1" applyFont="1" applyBorder="1" applyAlignment="1" applyProtection="1">
      <alignment horizontal="right"/>
      <protection locked="0"/>
    </xf>
    <xf numFmtId="2" fontId="4" fillId="0" borderId="24" xfId="0" applyNumberFormat="1" applyFont="1" applyBorder="1" applyAlignment="1">
      <alignment horizontal="center" shrinkToFit="1"/>
    </xf>
    <xf numFmtId="2" fontId="4" fillId="0" borderId="25" xfId="0" applyNumberFormat="1" applyFont="1" applyBorder="1" applyAlignment="1">
      <alignment horizontal="center" shrinkToFit="1"/>
    </xf>
    <xf numFmtId="2" fontId="4" fillId="0" borderId="63" xfId="0" applyNumberFormat="1" applyFont="1" applyBorder="1" applyAlignment="1">
      <alignment horizontal="center" shrinkToFit="1"/>
    </xf>
    <xf numFmtId="2" fontId="4" fillId="0" borderId="52" xfId="0" applyNumberFormat="1" applyFont="1" applyBorder="1" applyAlignment="1">
      <alignment horizontal="center" shrinkToFit="1"/>
    </xf>
    <xf numFmtId="0" fontId="0" fillId="0" borderId="9" xfId="0" applyBorder="1"/>
    <xf numFmtId="0" fontId="0" fillId="0" borderId="13" xfId="0" applyBorder="1"/>
    <xf numFmtId="0" fontId="0" fillId="0" borderId="19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45" xfId="0" applyFont="1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54" xfId="0" applyBorder="1"/>
    <xf numFmtId="0" fontId="0" fillId="0" borderId="43" xfId="0" applyBorder="1"/>
    <xf numFmtId="0" fontId="0" fillId="0" borderId="55" xfId="0" applyBorder="1"/>
    <xf numFmtId="0" fontId="0" fillId="0" borderId="42" xfId="0" applyBorder="1"/>
    <xf numFmtId="0" fontId="0" fillId="0" borderId="44" xfId="0" applyBorder="1"/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8" fontId="2" fillId="0" borderId="73" xfId="0" applyNumberFormat="1" applyFont="1" applyBorder="1" applyAlignment="1">
      <alignment horizontal="right"/>
    </xf>
    <xf numFmtId="178" fontId="2" fillId="0" borderId="31" xfId="0" applyNumberFormat="1" applyFont="1" applyBorder="1" applyAlignment="1">
      <alignment horizontal="right"/>
    </xf>
    <xf numFmtId="178" fontId="2" fillId="0" borderId="74" xfId="0" applyNumberFormat="1" applyFont="1" applyBorder="1" applyAlignment="1">
      <alignment horizontal="right"/>
    </xf>
    <xf numFmtId="178" fontId="2" fillId="0" borderId="33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shrinkToFit="1"/>
    </xf>
    <xf numFmtId="0" fontId="3" fillId="0" borderId="25" xfId="0" applyFont="1" applyBorder="1" applyAlignment="1">
      <alignment horizontal="center" shrinkToFit="1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0" fontId="4" fillId="3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 applyProtection="1">
      <alignment horizontal="center"/>
      <protection locked="0"/>
    </xf>
    <xf numFmtId="0" fontId="4" fillId="3" borderId="62" xfId="0" applyFont="1" applyFill="1" applyBorder="1" applyAlignment="1" applyProtection="1">
      <alignment horizontal="center"/>
      <protection locked="0"/>
    </xf>
    <xf numFmtId="0" fontId="4" fillId="3" borderId="63" xfId="0" applyFont="1" applyFill="1" applyBorder="1" applyAlignment="1" applyProtection="1">
      <alignment horizontal="center"/>
      <protection locked="0"/>
    </xf>
    <xf numFmtId="0" fontId="4" fillId="3" borderId="52" xfId="0" applyFont="1" applyFill="1" applyBorder="1" applyAlignment="1" applyProtection="1">
      <alignment horizontal="center"/>
      <protection locked="0"/>
    </xf>
    <xf numFmtId="0" fontId="4" fillId="3" borderId="64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178" fontId="3" fillId="0" borderId="9" xfId="0" applyNumberFormat="1" applyFont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20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78" fontId="3" fillId="0" borderId="12" xfId="0" applyNumberFormat="1" applyFont="1" applyBorder="1" applyAlignment="1">
      <alignment horizontal="right" shrinkToFit="1"/>
    </xf>
    <xf numFmtId="178" fontId="3" fillId="0" borderId="9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49" fontId="4" fillId="0" borderId="11" xfId="0" applyNumberFormat="1" applyFont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29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7" fontId="2" fillId="0" borderId="35" xfId="0" applyNumberFormat="1" applyFont="1" applyBorder="1" applyAlignment="1" applyProtection="1">
      <alignment horizontal="center"/>
      <protection locked="0"/>
    </xf>
    <xf numFmtId="177" fontId="2" fillId="0" borderId="6" xfId="0" applyNumberFormat="1" applyFont="1" applyBorder="1" applyAlignment="1" applyProtection="1">
      <alignment horizontal="center"/>
      <protection locked="0"/>
    </xf>
    <xf numFmtId="177" fontId="2" fillId="0" borderId="3" xfId="0" applyNumberFormat="1" applyFont="1" applyBorder="1" applyAlignment="1" applyProtection="1">
      <alignment horizontal="center"/>
      <protection locked="0"/>
    </xf>
    <xf numFmtId="177" fontId="2" fillId="0" borderId="4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7" fontId="2" fillId="0" borderId="67" xfId="0" applyNumberFormat="1" applyFont="1" applyBorder="1" applyAlignment="1" applyProtection="1">
      <alignment horizontal="center"/>
      <protection locked="0"/>
    </xf>
    <xf numFmtId="177" fontId="2" fillId="0" borderId="68" xfId="0" applyNumberFormat="1" applyFont="1" applyBorder="1" applyAlignment="1" applyProtection="1">
      <alignment horizontal="center"/>
      <protection locked="0"/>
    </xf>
    <xf numFmtId="177" fontId="2" fillId="0" borderId="69" xfId="0" applyNumberFormat="1" applyFont="1" applyBorder="1" applyAlignment="1" applyProtection="1">
      <alignment horizontal="center"/>
      <protection locked="0"/>
    </xf>
    <xf numFmtId="176" fontId="3" fillId="0" borderId="65" xfId="0" applyNumberFormat="1" applyFont="1" applyBorder="1" applyAlignment="1">
      <alignment horizontal="center"/>
    </xf>
    <xf numFmtId="176" fontId="3" fillId="0" borderId="66" xfId="0" applyNumberFormat="1" applyFont="1" applyBorder="1" applyAlignment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left"/>
    </xf>
    <xf numFmtId="177" fontId="2" fillId="0" borderId="63" xfId="0" applyNumberFormat="1" applyFont="1" applyBorder="1" applyAlignment="1" applyProtection="1">
      <alignment horizontal="center"/>
      <protection locked="0"/>
    </xf>
    <xf numFmtId="177" fontId="2" fillId="0" borderId="52" xfId="0" applyNumberFormat="1" applyFont="1" applyBorder="1" applyAlignment="1" applyProtection="1">
      <alignment horizontal="center"/>
      <protection locked="0"/>
    </xf>
    <xf numFmtId="177" fontId="2" fillId="0" borderId="14" xfId="0" applyNumberFormat="1" applyFont="1" applyBorder="1" applyAlignment="1" applyProtection="1">
      <alignment horizontal="center"/>
      <protection locked="0"/>
    </xf>
    <xf numFmtId="177" fontId="2" fillId="0" borderId="27" xfId="0" applyNumberFormat="1" applyFont="1" applyBorder="1" applyAlignment="1" applyProtection="1">
      <alignment horizontal="center"/>
      <protection locked="0"/>
    </xf>
    <xf numFmtId="177" fontId="2" fillId="0" borderId="28" xfId="0" applyNumberFormat="1" applyFont="1" applyBorder="1" applyAlignment="1" applyProtection="1">
      <alignment horizontal="center"/>
      <protection locked="0"/>
    </xf>
    <xf numFmtId="177" fontId="2" fillId="0" borderId="70" xfId="0" applyNumberFormat="1" applyFont="1" applyBorder="1" applyAlignment="1" applyProtection="1">
      <alignment horizontal="center"/>
      <protection locked="0"/>
    </xf>
    <xf numFmtId="176" fontId="3" fillId="0" borderId="71" xfId="0" applyNumberFormat="1" applyFont="1" applyBorder="1" applyAlignment="1">
      <alignment horizontal="center"/>
    </xf>
    <xf numFmtId="176" fontId="3" fillId="0" borderId="62" xfId="0" applyNumberFormat="1" applyFont="1" applyBorder="1" applyAlignment="1">
      <alignment horizontal="center"/>
    </xf>
    <xf numFmtId="176" fontId="3" fillId="0" borderId="72" xfId="0" applyNumberFormat="1" applyFont="1" applyBorder="1" applyAlignment="1">
      <alignment horizontal="center"/>
    </xf>
    <xf numFmtId="176" fontId="3" fillId="0" borderId="29" xfId="0" applyNumberFormat="1" applyFont="1" applyBorder="1" applyAlignment="1">
      <alignment horizont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GL220"/>
  <sheetViews>
    <sheetView tabSelected="1" zoomScale="130" zoomScaleNormal="130" workbookViewId="0">
      <selection activeCell="BY22" sqref="BY22:CZ22"/>
    </sheetView>
  </sheetViews>
  <sheetFormatPr defaultColWidth="2.125" defaultRowHeight="10.5" x14ac:dyDescent="0.15"/>
  <cols>
    <col min="1" max="1" width="1.75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79" ht="9" customHeight="1" x14ac:dyDescent="0.15">
      <c r="A1" s="118"/>
      <c r="B1" s="118"/>
      <c r="C1" s="119" t="s">
        <v>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FH1" s="120"/>
      <c r="FI1" s="120"/>
      <c r="FJ1" s="120"/>
      <c r="FK1" s="120"/>
      <c r="FL1" s="120"/>
      <c r="FM1" s="120"/>
      <c r="FN1" s="120"/>
      <c r="FO1" s="71" t="s">
        <v>1</v>
      </c>
      <c r="FP1" s="71"/>
    </row>
    <row r="2" spans="1:179" ht="2.25" customHeight="1" x14ac:dyDescent="0.15">
      <c r="A2" s="118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79" ht="6" customHeight="1" x14ac:dyDescent="0.15">
      <c r="A3" s="118"/>
      <c r="B3" s="118"/>
      <c r="C3" s="72" t="s">
        <v>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6" t="s">
        <v>3</v>
      </c>
      <c r="O3" s="76"/>
      <c r="P3" s="76"/>
      <c r="Q3" s="76"/>
      <c r="R3" s="78"/>
      <c r="S3" s="78"/>
      <c r="T3" s="78"/>
      <c r="U3" s="78"/>
      <c r="V3" s="78"/>
      <c r="W3" s="78"/>
      <c r="X3" s="80" t="s">
        <v>4</v>
      </c>
      <c r="Y3" s="80"/>
      <c r="Z3" s="80"/>
      <c r="AA3" s="78"/>
      <c r="AB3" s="78"/>
      <c r="AC3" s="78"/>
      <c r="AD3" s="78"/>
      <c r="AE3" s="78"/>
      <c r="AF3" s="78"/>
      <c r="AG3" s="78"/>
      <c r="AH3" s="78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2"/>
      <c r="BY3" s="2">
        <v>-4121</v>
      </c>
      <c r="CP3" s="4"/>
      <c r="CQ3" s="4"/>
      <c r="CR3" s="127" t="s">
        <v>5</v>
      </c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9" t="s">
        <v>6</v>
      </c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</row>
    <row r="4" spans="1:179" ht="6" customHeight="1" x14ac:dyDescent="0.15">
      <c r="A4" s="118"/>
      <c r="B4" s="118"/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  <c r="N4" s="77"/>
      <c r="O4" s="77"/>
      <c r="P4" s="77"/>
      <c r="Q4" s="77"/>
      <c r="R4" s="79"/>
      <c r="S4" s="79"/>
      <c r="T4" s="79"/>
      <c r="U4" s="79"/>
      <c r="V4" s="79"/>
      <c r="W4" s="79"/>
      <c r="X4" s="81"/>
      <c r="Y4" s="81"/>
      <c r="Z4" s="81"/>
      <c r="AA4" s="79"/>
      <c r="AB4" s="79"/>
      <c r="AC4" s="79"/>
      <c r="AD4" s="79"/>
      <c r="AE4" s="79"/>
      <c r="AF4" s="79"/>
      <c r="AG4" s="79"/>
      <c r="AH4" s="79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3"/>
      <c r="CO4" s="4"/>
      <c r="CP4" s="4"/>
      <c r="CQ4" s="4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</row>
    <row r="5" spans="1:179" ht="6" customHeight="1" x14ac:dyDescent="0.15">
      <c r="A5" s="118"/>
      <c r="B5" s="118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7"/>
      <c r="O5" s="77"/>
      <c r="P5" s="77"/>
      <c r="Q5" s="77"/>
      <c r="R5" s="79"/>
      <c r="S5" s="79"/>
      <c r="T5" s="79"/>
      <c r="U5" s="79"/>
      <c r="V5" s="79"/>
      <c r="W5" s="79"/>
      <c r="X5" s="81"/>
      <c r="Y5" s="81"/>
      <c r="Z5" s="81"/>
      <c r="AA5" s="79"/>
      <c r="AB5" s="79"/>
      <c r="AC5" s="79"/>
      <c r="AD5" s="79"/>
      <c r="AE5" s="79"/>
      <c r="AF5" s="79"/>
      <c r="AG5" s="79"/>
      <c r="AH5" s="79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3"/>
      <c r="CO5" s="4"/>
      <c r="CP5" s="4"/>
      <c r="CQ5" s="4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</row>
    <row r="6" spans="1:179" ht="6" customHeight="1" x14ac:dyDescent="0.15">
      <c r="A6" s="118"/>
      <c r="B6" s="118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1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9" t="s">
        <v>7</v>
      </c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</row>
    <row r="7" spans="1:179" ht="6" customHeight="1" x14ac:dyDescent="0.15">
      <c r="A7" s="118"/>
      <c r="B7" s="118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1"/>
      <c r="BZ7" s="118" t="s">
        <v>8</v>
      </c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</row>
    <row r="8" spans="1:179" ht="6" customHeight="1" x14ac:dyDescent="0.15">
      <c r="A8" s="118"/>
      <c r="B8" s="118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1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</row>
    <row r="9" spans="1:179" ht="6" customHeight="1" x14ac:dyDescent="0.15">
      <c r="A9" s="118"/>
      <c r="B9" s="118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1"/>
      <c r="BZ9" s="90" t="s">
        <v>9</v>
      </c>
      <c r="CA9" s="91"/>
      <c r="CB9" s="91"/>
      <c r="CC9" s="91"/>
      <c r="CD9" s="91"/>
      <c r="CE9" s="91"/>
      <c r="CF9" s="91"/>
      <c r="CG9" s="91"/>
      <c r="CH9" s="91"/>
      <c r="CI9" s="92"/>
      <c r="CJ9" s="84" t="s">
        <v>10</v>
      </c>
      <c r="CK9" s="85"/>
      <c r="CL9" s="85"/>
      <c r="CM9" s="85"/>
      <c r="CN9" s="86"/>
      <c r="CO9" s="90" t="s">
        <v>11</v>
      </c>
      <c r="CP9" s="91"/>
      <c r="CQ9" s="91"/>
      <c r="CR9" s="91"/>
      <c r="CS9" s="91"/>
      <c r="CT9" s="91"/>
      <c r="CU9" s="91"/>
      <c r="CV9" s="91"/>
      <c r="CW9" s="91"/>
      <c r="CX9" s="92"/>
      <c r="CY9" s="90" t="s">
        <v>12</v>
      </c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2"/>
      <c r="EI9" s="138" t="s">
        <v>13</v>
      </c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40"/>
    </row>
    <row r="10" spans="1:179" ht="6" customHeight="1" x14ac:dyDescent="0.15">
      <c r="A10" s="118"/>
      <c r="B10" s="118"/>
      <c r="C10" s="96" t="s">
        <v>14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2"/>
      <c r="BZ10" s="93"/>
      <c r="CA10" s="94"/>
      <c r="CB10" s="94"/>
      <c r="CC10" s="94"/>
      <c r="CD10" s="94"/>
      <c r="CE10" s="94"/>
      <c r="CF10" s="94"/>
      <c r="CG10" s="94"/>
      <c r="CH10" s="94"/>
      <c r="CI10" s="95"/>
      <c r="CJ10" s="87"/>
      <c r="CK10" s="88"/>
      <c r="CL10" s="88"/>
      <c r="CM10" s="88"/>
      <c r="CN10" s="89"/>
      <c r="CO10" s="93"/>
      <c r="CP10" s="94"/>
      <c r="CQ10" s="94"/>
      <c r="CR10" s="94"/>
      <c r="CS10" s="94"/>
      <c r="CT10" s="94"/>
      <c r="CU10" s="94"/>
      <c r="CV10" s="94"/>
      <c r="CW10" s="94"/>
      <c r="CX10" s="95"/>
      <c r="CY10" s="93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5"/>
      <c r="EI10" s="103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5"/>
    </row>
    <row r="11" spans="1:179" ht="6" customHeight="1" x14ac:dyDescent="0.15">
      <c r="A11" s="118"/>
      <c r="B11" s="118"/>
      <c r="C11" s="9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2"/>
      <c r="BZ11" s="124">
        <v>2</v>
      </c>
      <c r="CA11" s="106"/>
      <c r="CB11" s="106"/>
      <c r="CC11" s="106"/>
      <c r="CD11" s="107"/>
      <c r="CE11" s="106">
        <v>7</v>
      </c>
      <c r="CF11" s="106"/>
      <c r="CG11" s="106"/>
      <c r="CH11" s="106"/>
      <c r="CI11" s="121"/>
      <c r="CJ11" s="124">
        <v>1</v>
      </c>
      <c r="CK11" s="106"/>
      <c r="CL11" s="106"/>
      <c r="CM11" s="106"/>
      <c r="CN11" s="121"/>
      <c r="CO11" s="124">
        <v>0</v>
      </c>
      <c r="CP11" s="106"/>
      <c r="CQ11" s="106"/>
      <c r="CR11" s="106"/>
      <c r="CS11" s="107"/>
      <c r="CT11" s="106">
        <v>5</v>
      </c>
      <c r="CU11" s="106"/>
      <c r="CV11" s="106"/>
      <c r="CW11" s="106"/>
      <c r="CX11" s="121"/>
      <c r="CY11" s="124">
        <v>9</v>
      </c>
      <c r="CZ11" s="106"/>
      <c r="DA11" s="106"/>
      <c r="DB11" s="106"/>
      <c r="DC11" s="106"/>
      <c r="DD11" s="107"/>
      <c r="DE11" s="106">
        <v>4</v>
      </c>
      <c r="DF11" s="106"/>
      <c r="DG11" s="106"/>
      <c r="DH11" s="106"/>
      <c r="DI11" s="106"/>
      <c r="DJ11" s="106"/>
      <c r="DK11" s="107"/>
      <c r="DL11" s="106">
        <v>1</v>
      </c>
      <c r="DM11" s="106"/>
      <c r="DN11" s="106"/>
      <c r="DO11" s="106"/>
      <c r="DP11" s="106"/>
      <c r="DQ11" s="106"/>
      <c r="DR11" s="107"/>
      <c r="DS11" s="106">
        <v>0</v>
      </c>
      <c r="DT11" s="106"/>
      <c r="DU11" s="106"/>
      <c r="DV11" s="106"/>
      <c r="DW11" s="106"/>
      <c r="DX11" s="107"/>
      <c r="DY11" s="106">
        <v>1</v>
      </c>
      <c r="DZ11" s="106"/>
      <c r="EA11" s="106"/>
      <c r="EB11" s="106"/>
      <c r="EC11" s="107"/>
      <c r="ED11" s="106">
        <v>5</v>
      </c>
      <c r="EE11" s="106"/>
      <c r="EF11" s="106"/>
      <c r="EG11" s="106"/>
      <c r="EH11" s="121"/>
      <c r="EI11" s="132"/>
      <c r="EJ11" s="112"/>
      <c r="EK11" s="112"/>
      <c r="EL11" s="112"/>
      <c r="EM11" s="133"/>
      <c r="EN11" s="112"/>
      <c r="EO11" s="112"/>
      <c r="EP11" s="112"/>
      <c r="EQ11" s="112"/>
      <c r="ER11" s="133"/>
      <c r="ES11" s="112"/>
      <c r="ET11" s="112"/>
      <c r="EU11" s="112"/>
      <c r="EV11" s="112"/>
      <c r="EW11" s="113"/>
    </row>
    <row r="12" spans="1:179" ht="6" customHeight="1" x14ac:dyDescent="0.15">
      <c r="A12" s="118"/>
      <c r="B12" s="118"/>
      <c r="C12" s="9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2"/>
      <c r="BZ12" s="125"/>
      <c r="CA12" s="108"/>
      <c r="CB12" s="108"/>
      <c r="CC12" s="108"/>
      <c r="CD12" s="109"/>
      <c r="CE12" s="108"/>
      <c r="CF12" s="108"/>
      <c r="CG12" s="108"/>
      <c r="CH12" s="108"/>
      <c r="CI12" s="122"/>
      <c r="CJ12" s="125"/>
      <c r="CK12" s="108"/>
      <c r="CL12" s="108"/>
      <c r="CM12" s="108"/>
      <c r="CN12" s="122"/>
      <c r="CO12" s="125"/>
      <c r="CP12" s="108"/>
      <c r="CQ12" s="108"/>
      <c r="CR12" s="108"/>
      <c r="CS12" s="109"/>
      <c r="CT12" s="108"/>
      <c r="CU12" s="108"/>
      <c r="CV12" s="108"/>
      <c r="CW12" s="108"/>
      <c r="CX12" s="122"/>
      <c r="CY12" s="125"/>
      <c r="CZ12" s="108"/>
      <c r="DA12" s="108"/>
      <c r="DB12" s="108"/>
      <c r="DC12" s="108"/>
      <c r="DD12" s="109"/>
      <c r="DE12" s="108"/>
      <c r="DF12" s="108"/>
      <c r="DG12" s="108"/>
      <c r="DH12" s="108"/>
      <c r="DI12" s="108"/>
      <c r="DJ12" s="108"/>
      <c r="DK12" s="109"/>
      <c r="DL12" s="108"/>
      <c r="DM12" s="108"/>
      <c r="DN12" s="108"/>
      <c r="DO12" s="108"/>
      <c r="DP12" s="108"/>
      <c r="DQ12" s="108"/>
      <c r="DR12" s="109"/>
      <c r="DS12" s="108"/>
      <c r="DT12" s="108"/>
      <c r="DU12" s="108"/>
      <c r="DV12" s="108"/>
      <c r="DW12" s="108"/>
      <c r="DX12" s="109"/>
      <c r="DY12" s="108"/>
      <c r="DZ12" s="108"/>
      <c r="EA12" s="108"/>
      <c r="EB12" s="108"/>
      <c r="EC12" s="109"/>
      <c r="ED12" s="108"/>
      <c r="EE12" s="108"/>
      <c r="EF12" s="108"/>
      <c r="EG12" s="108"/>
      <c r="EH12" s="122"/>
      <c r="EI12" s="134"/>
      <c r="EJ12" s="114"/>
      <c r="EK12" s="114"/>
      <c r="EL12" s="114"/>
      <c r="EM12" s="135"/>
      <c r="EN12" s="114"/>
      <c r="EO12" s="114"/>
      <c r="EP12" s="114"/>
      <c r="EQ12" s="114"/>
      <c r="ER12" s="135"/>
      <c r="ES12" s="114"/>
      <c r="ET12" s="114"/>
      <c r="EU12" s="114"/>
      <c r="EV12" s="114"/>
      <c r="EW12" s="115"/>
    </row>
    <row r="13" spans="1:179" ht="6" customHeight="1" x14ac:dyDescent="0.15">
      <c r="A13" s="118"/>
      <c r="B13" s="118"/>
      <c r="C13" s="96" t="s">
        <v>15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8" t="s">
        <v>16</v>
      </c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9"/>
      <c r="BZ13" s="126"/>
      <c r="CA13" s="110"/>
      <c r="CB13" s="110"/>
      <c r="CC13" s="110"/>
      <c r="CD13" s="111"/>
      <c r="CE13" s="110"/>
      <c r="CF13" s="110"/>
      <c r="CG13" s="110"/>
      <c r="CH13" s="110"/>
      <c r="CI13" s="123"/>
      <c r="CJ13" s="126"/>
      <c r="CK13" s="110"/>
      <c r="CL13" s="110"/>
      <c r="CM13" s="110"/>
      <c r="CN13" s="123"/>
      <c r="CO13" s="126"/>
      <c r="CP13" s="110"/>
      <c r="CQ13" s="110"/>
      <c r="CR13" s="110"/>
      <c r="CS13" s="111"/>
      <c r="CT13" s="110"/>
      <c r="CU13" s="110"/>
      <c r="CV13" s="110"/>
      <c r="CW13" s="110"/>
      <c r="CX13" s="123"/>
      <c r="CY13" s="126"/>
      <c r="CZ13" s="110"/>
      <c r="DA13" s="110"/>
      <c r="DB13" s="110"/>
      <c r="DC13" s="110"/>
      <c r="DD13" s="111"/>
      <c r="DE13" s="110"/>
      <c r="DF13" s="110"/>
      <c r="DG13" s="110"/>
      <c r="DH13" s="110"/>
      <c r="DI13" s="110"/>
      <c r="DJ13" s="110"/>
      <c r="DK13" s="111"/>
      <c r="DL13" s="110"/>
      <c r="DM13" s="110"/>
      <c r="DN13" s="110"/>
      <c r="DO13" s="110"/>
      <c r="DP13" s="110"/>
      <c r="DQ13" s="110"/>
      <c r="DR13" s="111"/>
      <c r="DS13" s="110"/>
      <c r="DT13" s="110"/>
      <c r="DU13" s="110"/>
      <c r="DV13" s="110"/>
      <c r="DW13" s="110"/>
      <c r="DX13" s="111"/>
      <c r="DY13" s="110"/>
      <c r="DZ13" s="110"/>
      <c r="EA13" s="110"/>
      <c r="EB13" s="110"/>
      <c r="EC13" s="111"/>
      <c r="ED13" s="110"/>
      <c r="EE13" s="110"/>
      <c r="EF13" s="110"/>
      <c r="EG13" s="110"/>
      <c r="EH13" s="123"/>
      <c r="EI13" s="136"/>
      <c r="EJ13" s="116"/>
      <c r="EK13" s="116"/>
      <c r="EL13" s="116"/>
      <c r="EM13" s="137"/>
      <c r="EN13" s="116"/>
      <c r="EO13" s="116"/>
      <c r="EP13" s="116"/>
      <c r="EQ13" s="116"/>
      <c r="ER13" s="137"/>
      <c r="ES13" s="116"/>
      <c r="ET13" s="116"/>
      <c r="EU13" s="116"/>
      <c r="EV13" s="116"/>
      <c r="EW13" s="117"/>
    </row>
    <row r="14" spans="1:179" ht="6" customHeight="1" x14ac:dyDescent="0.15">
      <c r="A14" s="118"/>
      <c r="B14" s="118"/>
      <c r="C14" s="9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9"/>
      <c r="BZ14" s="100" t="s">
        <v>17</v>
      </c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2" t="s">
        <v>114</v>
      </c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</row>
    <row r="15" spans="1:179" ht="9.75" customHeight="1" x14ac:dyDescent="0.15">
      <c r="A15" s="118"/>
      <c r="B15" s="118"/>
      <c r="C15" s="103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5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</row>
    <row r="16" spans="1:179" ht="11.25" customHeight="1" x14ac:dyDescent="0.15">
      <c r="A16" s="118"/>
      <c r="B16" s="118"/>
      <c r="AC16" s="118" t="s">
        <v>18</v>
      </c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Z16" s="144" t="s">
        <v>19</v>
      </c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5" t="s">
        <v>115</v>
      </c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I16" s="146">
        <v>0</v>
      </c>
      <c r="FJ16" s="146"/>
      <c r="FK16" s="146"/>
      <c r="FL16" s="146"/>
      <c r="FM16" s="146">
        <v>0</v>
      </c>
      <c r="FN16" s="146"/>
      <c r="FO16" s="146"/>
      <c r="FP16" s="146"/>
      <c r="FQ16" s="146"/>
      <c r="FR16" s="146"/>
      <c r="FS16" s="146"/>
      <c r="FT16" s="146"/>
    </row>
    <row r="17" spans="1:176" ht="2.25" customHeight="1" thickBot="1" x14ac:dyDescent="0.2">
      <c r="A17" s="118"/>
      <c r="B17" s="118"/>
    </row>
    <row r="18" spans="1:176" ht="5.25" customHeight="1" x14ac:dyDescent="0.15">
      <c r="A18" s="118"/>
      <c r="B18" s="118"/>
      <c r="C18" s="147" t="s">
        <v>20</v>
      </c>
      <c r="D18" s="147"/>
      <c r="E18" s="147"/>
      <c r="F18" s="147"/>
      <c r="G18" s="149" t="s">
        <v>21</v>
      </c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7" t="s">
        <v>22</v>
      </c>
      <c r="AD18" s="147"/>
      <c r="AE18" s="147"/>
      <c r="AF18" s="150"/>
      <c r="AG18" s="152" t="s">
        <v>23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6" t="s">
        <v>24</v>
      </c>
      <c r="BR18" s="156"/>
      <c r="BS18" s="156"/>
      <c r="BT18" s="156"/>
      <c r="BU18" s="156"/>
      <c r="BV18" s="156"/>
      <c r="BW18" s="156"/>
      <c r="BX18" s="156"/>
      <c r="BY18" s="153" t="s">
        <v>25</v>
      </c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7"/>
      <c r="DA18" s="163" t="s">
        <v>26</v>
      </c>
      <c r="DB18" s="164"/>
      <c r="DC18" s="164"/>
      <c r="DD18" s="164"/>
      <c r="DE18" s="164"/>
      <c r="DF18" s="164"/>
      <c r="DG18" s="164"/>
      <c r="DH18" s="164"/>
      <c r="DI18" s="164"/>
      <c r="DJ18" s="164"/>
      <c r="DK18" s="164" t="s">
        <v>27</v>
      </c>
      <c r="DL18" s="164"/>
      <c r="DM18" s="164"/>
      <c r="DN18" s="164"/>
      <c r="DO18" s="164"/>
      <c r="DP18" s="164"/>
      <c r="DQ18" s="164"/>
      <c r="DR18" s="164"/>
      <c r="DS18" s="164"/>
      <c r="DT18" s="164"/>
      <c r="DU18" s="155" t="s">
        <v>28</v>
      </c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67"/>
      <c r="FE18" s="168" t="s">
        <v>29</v>
      </c>
      <c r="FF18" s="169"/>
      <c r="FG18" s="169"/>
      <c r="FH18" s="169"/>
      <c r="FI18" s="169"/>
      <c r="FJ18" s="169"/>
      <c r="FK18" s="169"/>
      <c r="FL18" s="169"/>
      <c r="FM18" s="169"/>
      <c r="FN18" s="174"/>
      <c r="FO18" s="174"/>
      <c r="FP18" s="174"/>
      <c r="FQ18" s="177" t="s">
        <v>30</v>
      </c>
      <c r="FR18" s="177"/>
      <c r="FS18" s="177"/>
      <c r="FT18" s="178"/>
    </row>
    <row r="19" spans="1:176" ht="5.25" customHeight="1" x14ac:dyDescent="0.15">
      <c r="A19" s="118"/>
      <c r="B19" s="118"/>
      <c r="C19" s="148"/>
      <c r="D19" s="148"/>
      <c r="E19" s="148"/>
      <c r="F19" s="148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8"/>
      <c r="AD19" s="148"/>
      <c r="AE19" s="148"/>
      <c r="AF19" s="151"/>
      <c r="AG19" s="154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48"/>
      <c r="BR19" s="148"/>
      <c r="BS19" s="148"/>
      <c r="BT19" s="148"/>
      <c r="BU19" s="148"/>
      <c r="BV19" s="148"/>
      <c r="BW19" s="148"/>
      <c r="BX19" s="148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8"/>
      <c r="DA19" s="165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67"/>
      <c r="FE19" s="170"/>
      <c r="FF19" s="171"/>
      <c r="FG19" s="171"/>
      <c r="FH19" s="171"/>
      <c r="FI19" s="171"/>
      <c r="FJ19" s="171"/>
      <c r="FK19" s="171"/>
      <c r="FL19" s="171"/>
      <c r="FM19" s="171"/>
      <c r="FN19" s="175"/>
      <c r="FO19" s="175"/>
      <c r="FP19" s="175"/>
      <c r="FQ19" s="179"/>
      <c r="FR19" s="179"/>
      <c r="FS19" s="179"/>
      <c r="FT19" s="180"/>
    </row>
    <row r="20" spans="1:176" ht="5.25" customHeight="1" x14ac:dyDescent="0.15">
      <c r="A20" s="118"/>
      <c r="B20" s="118"/>
      <c r="C20" s="159" t="s">
        <v>31</v>
      </c>
      <c r="D20" s="159"/>
      <c r="E20" s="159"/>
      <c r="F20" s="15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9" t="s">
        <v>32</v>
      </c>
      <c r="AD20" s="159"/>
      <c r="AE20" s="159"/>
      <c r="AF20" s="161"/>
      <c r="AG20" s="154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9" t="s">
        <v>33</v>
      </c>
      <c r="BR20" s="159"/>
      <c r="BS20" s="159"/>
      <c r="BT20" s="159"/>
      <c r="BU20" s="159"/>
      <c r="BV20" s="159"/>
      <c r="BW20" s="159"/>
      <c r="BX20" s="159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8"/>
      <c r="DA20" s="183" t="s">
        <v>34</v>
      </c>
      <c r="DB20" s="184"/>
      <c r="DC20" s="184"/>
      <c r="DD20" s="184"/>
      <c r="DE20" s="184"/>
      <c r="DF20" s="184"/>
      <c r="DG20" s="184"/>
      <c r="DH20" s="184"/>
      <c r="DI20" s="184"/>
      <c r="DJ20" s="185"/>
      <c r="DK20" s="187" t="s">
        <v>35</v>
      </c>
      <c r="DL20" s="187"/>
      <c r="DM20" s="187"/>
      <c r="DN20" s="187"/>
      <c r="DO20" s="187"/>
      <c r="DP20" s="187"/>
      <c r="DQ20" s="187"/>
      <c r="DR20" s="187"/>
      <c r="DS20" s="187"/>
      <c r="DT20" s="187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67"/>
      <c r="FE20" s="170"/>
      <c r="FF20" s="171"/>
      <c r="FG20" s="171"/>
      <c r="FH20" s="171"/>
      <c r="FI20" s="171"/>
      <c r="FJ20" s="171"/>
      <c r="FK20" s="171"/>
      <c r="FL20" s="171"/>
      <c r="FM20" s="171"/>
      <c r="FN20" s="175"/>
      <c r="FO20" s="175"/>
      <c r="FP20" s="175"/>
      <c r="FQ20" s="179"/>
      <c r="FR20" s="179"/>
      <c r="FS20" s="179"/>
      <c r="FT20" s="180"/>
    </row>
    <row r="21" spans="1:176" ht="5.25" customHeight="1" x14ac:dyDescent="0.15">
      <c r="A21" s="118"/>
      <c r="B21" s="118"/>
      <c r="C21" s="160"/>
      <c r="D21" s="160"/>
      <c r="E21" s="160"/>
      <c r="F21" s="160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60"/>
      <c r="AD21" s="160"/>
      <c r="AE21" s="160"/>
      <c r="AF21" s="162"/>
      <c r="AG21" s="154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60"/>
      <c r="BR21" s="160"/>
      <c r="BS21" s="160"/>
      <c r="BT21" s="160"/>
      <c r="BU21" s="160"/>
      <c r="BV21" s="160"/>
      <c r="BW21" s="160"/>
      <c r="BX21" s="160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8"/>
      <c r="DA21" s="186"/>
      <c r="DB21" s="88"/>
      <c r="DC21" s="88"/>
      <c r="DD21" s="88"/>
      <c r="DE21" s="88"/>
      <c r="DF21" s="88"/>
      <c r="DG21" s="88"/>
      <c r="DH21" s="88"/>
      <c r="DI21" s="88"/>
      <c r="DJ21" s="89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67"/>
      <c r="FE21" s="170"/>
      <c r="FF21" s="171"/>
      <c r="FG21" s="171"/>
      <c r="FH21" s="171"/>
      <c r="FI21" s="171"/>
      <c r="FJ21" s="171"/>
      <c r="FK21" s="171"/>
      <c r="FL21" s="171"/>
      <c r="FM21" s="171"/>
      <c r="FN21" s="175"/>
      <c r="FO21" s="175"/>
      <c r="FP21" s="175"/>
      <c r="FQ21" s="179"/>
      <c r="FR21" s="179"/>
      <c r="FS21" s="179"/>
      <c r="FT21" s="180"/>
    </row>
    <row r="22" spans="1:176" ht="9.75" customHeight="1" thickBot="1" x14ac:dyDescent="0.2">
      <c r="A22" s="118"/>
      <c r="B22" s="118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2" t="s">
        <v>36</v>
      </c>
      <c r="AD22" s="193"/>
      <c r="AE22" s="193"/>
      <c r="AF22" s="194"/>
      <c r="AG22" s="195" t="s">
        <v>37</v>
      </c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 t="s">
        <v>38</v>
      </c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6"/>
      <c r="DA22" s="189"/>
      <c r="DB22" s="190"/>
      <c r="DC22" s="190"/>
      <c r="DD22" s="190"/>
      <c r="DE22" s="190"/>
      <c r="DF22" s="190"/>
      <c r="DG22" s="190"/>
      <c r="DH22" s="190"/>
      <c r="DI22" s="190"/>
      <c r="DJ22" s="190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0" t="s">
        <v>37</v>
      </c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7"/>
      <c r="FE22" s="172"/>
      <c r="FF22" s="173"/>
      <c r="FG22" s="173"/>
      <c r="FH22" s="173"/>
      <c r="FI22" s="173"/>
      <c r="FJ22" s="173"/>
      <c r="FK22" s="173"/>
      <c r="FL22" s="173"/>
      <c r="FM22" s="173"/>
      <c r="FN22" s="176"/>
      <c r="FO22" s="176"/>
      <c r="FP22" s="176"/>
      <c r="FQ22" s="181"/>
      <c r="FR22" s="181"/>
      <c r="FS22" s="181"/>
      <c r="FT22" s="182"/>
    </row>
    <row r="23" spans="1:176" ht="6" customHeight="1" x14ac:dyDescent="0.15">
      <c r="A23" s="19" t="str">
        <f>C23</f>
        <v>31</v>
      </c>
      <c r="B23" s="2" t="e">
        <f>MATCH(C23,#REF!,0)</f>
        <v>#REF!</v>
      </c>
      <c r="C23" s="198" t="s">
        <v>39</v>
      </c>
      <c r="D23" s="199"/>
      <c r="E23" s="199"/>
      <c r="F23" s="200"/>
      <c r="G23" s="207" t="s">
        <v>40</v>
      </c>
      <c r="H23" s="208"/>
      <c r="I23" s="208"/>
      <c r="J23" s="209"/>
      <c r="K23" s="216" t="s">
        <v>41</v>
      </c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8"/>
      <c r="AC23" s="64" t="s">
        <v>42</v>
      </c>
      <c r="AD23" s="64"/>
      <c r="AE23" s="64"/>
      <c r="AF23" s="225"/>
      <c r="AG23" s="226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8"/>
      <c r="BQ23" s="64">
        <v>18</v>
      </c>
      <c r="BR23" s="64"/>
      <c r="BS23" s="64"/>
      <c r="BT23" s="64"/>
      <c r="BU23" s="64"/>
      <c r="BV23" s="64"/>
      <c r="BW23" s="64"/>
      <c r="BX23" s="64"/>
      <c r="BY23" s="65">
        <f>ROUNDDOWN(AG23*(BQ23/100)/1000,0)</f>
        <v>0</v>
      </c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7"/>
      <c r="DA23" s="232">
        <v>89</v>
      </c>
      <c r="DB23" s="233"/>
      <c r="DC23" s="233"/>
      <c r="DD23" s="233"/>
      <c r="DE23" s="233"/>
      <c r="DF23" s="233"/>
      <c r="DG23" s="233"/>
      <c r="DH23" s="233"/>
      <c r="DI23" s="233"/>
      <c r="DJ23" s="233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5">
        <f>ROUNDDOWN(IF(DK23="",BY23*DA23,BY23*DK23),0)</f>
        <v>0</v>
      </c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7"/>
      <c r="FE23" s="243" t="s">
        <v>43</v>
      </c>
      <c r="FF23" s="244"/>
      <c r="FG23" s="244"/>
      <c r="FH23" s="244"/>
      <c r="FI23" s="244"/>
      <c r="FJ23" s="244"/>
      <c r="FK23" s="244"/>
      <c r="FL23" s="244"/>
      <c r="FM23" s="244"/>
      <c r="FN23" s="244"/>
      <c r="FO23" s="244"/>
      <c r="FP23" s="244"/>
      <c r="FQ23" s="244"/>
      <c r="FR23" s="244"/>
      <c r="FS23" s="244"/>
      <c r="FT23" s="245"/>
    </row>
    <row r="24" spans="1:176" ht="6" customHeight="1" x14ac:dyDescent="0.15">
      <c r="A24" s="18"/>
      <c r="C24" s="201"/>
      <c r="D24" s="202"/>
      <c r="E24" s="202"/>
      <c r="F24" s="203"/>
      <c r="G24" s="210"/>
      <c r="H24" s="211"/>
      <c r="I24" s="211"/>
      <c r="J24" s="212"/>
      <c r="K24" s="219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1"/>
      <c r="AC24" s="64"/>
      <c r="AD24" s="64"/>
      <c r="AE24" s="64"/>
      <c r="AF24" s="225"/>
      <c r="AG24" s="229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1"/>
      <c r="BQ24" s="64"/>
      <c r="BR24" s="64"/>
      <c r="BS24" s="64"/>
      <c r="BT24" s="64"/>
      <c r="BU24" s="64"/>
      <c r="BV24" s="64"/>
      <c r="BW24" s="64"/>
      <c r="BX24" s="64"/>
      <c r="BY24" s="68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70"/>
      <c r="DA24" s="232"/>
      <c r="DB24" s="233"/>
      <c r="DC24" s="233"/>
      <c r="DD24" s="233"/>
      <c r="DE24" s="233"/>
      <c r="DF24" s="233"/>
      <c r="DG24" s="233"/>
      <c r="DH24" s="233"/>
      <c r="DI24" s="233"/>
      <c r="DJ24" s="233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8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40"/>
      <c r="FE24" s="246"/>
      <c r="FF24" s="247"/>
      <c r="FG24" s="247"/>
      <c r="FH24" s="247"/>
      <c r="FI24" s="247"/>
      <c r="FJ24" s="247"/>
      <c r="FK24" s="247"/>
      <c r="FL24" s="247"/>
      <c r="FM24" s="247"/>
      <c r="FN24" s="247"/>
      <c r="FO24" s="247"/>
      <c r="FP24" s="247"/>
      <c r="FQ24" s="247"/>
      <c r="FR24" s="247"/>
      <c r="FS24" s="247"/>
      <c r="FT24" s="248"/>
    </row>
    <row r="25" spans="1:176" ht="6" customHeight="1" x14ac:dyDescent="0.15">
      <c r="A25" s="18"/>
      <c r="C25" s="201"/>
      <c r="D25" s="202"/>
      <c r="E25" s="202"/>
      <c r="F25" s="203"/>
      <c r="G25" s="210"/>
      <c r="H25" s="211"/>
      <c r="I25" s="211"/>
      <c r="J25" s="212"/>
      <c r="K25" s="219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1"/>
      <c r="AC25" s="64" t="s">
        <v>44</v>
      </c>
      <c r="AD25" s="64"/>
      <c r="AE25" s="64"/>
      <c r="AF25" s="225"/>
      <c r="AG25" s="226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8"/>
      <c r="BQ25" s="64">
        <v>18</v>
      </c>
      <c r="BR25" s="64"/>
      <c r="BS25" s="64"/>
      <c r="BT25" s="64"/>
      <c r="BU25" s="64"/>
      <c r="BV25" s="64"/>
      <c r="BW25" s="64"/>
      <c r="BX25" s="64"/>
      <c r="BY25" s="65">
        <f>ROUNDDOWN(AG25*(BQ25/100)/1000,0)</f>
        <v>0</v>
      </c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7"/>
      <c r="DA25" s="232">
        <v>89</v>
      </c>
      <c r="DB25" s="233"/>
      <c r="DC25" s="233"/>
      <c r="DD25" s="233"/>
      <c r="DE25" s="233"/>
      <c r="DF25" s="233"/>
      <c r="DG25" s="233"/>
      <c r="DH25" s="233"/>
      <c r="DI25" s="233"/>
      <c r="DJ25" s="233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5">
        <f>ROUNDDOWN(IF(DK25="",BY25*DA25,BY25*DK25),0)</f>
        <v>0</v>
      </c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7"/>
      <c r="FE25" s="246"/>
      <c r="FF25" s="247"/>
      <c r="FG25" s="247"/>
      <c r="FH25" s="247"/>
      <c r="FI25" s="247"/>
      <c r="FJ25" s="247"/>
      <c r="FK25" s="247"/>
      <c r="FL25" s="247"/>
      <c r="FM25" s="247"/>
      <c r="FN25" s="247"/>
      <c r="FO25" s="247"/>
      <c r="FP25" s="247"/>
      <c r="FQ25" s="247"/>
      <c r="FR25" s="247"/>
      <c r="FS25" s="247"/>
      <c r="FT25" s="248"/>
    </row>
    <row r="26" spans="1:176" ht="6" customHeight="1" x14ac:dyDescent="0.15">
      <c r="A26" s="18"/>
      <c r="C26" s="201"/>
      <c r="D26" s="202"/>
      <c r="E26" s="202"/>
      <c r="F26" s="203"/>
      <c r="G26" s="210"/>
      <c r="H26" s="211"/>
      <c r="I26" s="211"/>
      <c r="J26" s="212"/>
      <c r="K26" s="219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1"/>
      <c r="AC26" s="64"/>
      <c r="AD26" s="64"/>
      <c r="AE26" s="64"/>
      <c r="AF26" s="225"/>
      <c r="AG26" s="229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1"/>
      <c r="BQ26" s="64"/>
      <c r="BR26" s="64"/>
      <c r="BS26" s="64"/>
      <c r="BT26" s="64"/>
      <c r="BU26" s="64"/>
      <c r="BV26" s="64"/>
      <c r="BW26" s="64"/>
      <c r="BX26" s="64"/>
      <c r="BY26" s="68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70"/>
      <c r="DA26" s="232"/>
      <c r="DB26" s="233"/>
      <c r="DC26" s="233"/>
      <c r="DD26" s="233"/>
      <c r="DE26" s="233"/>
      <c r="DF26" s="233"/>
      <c r="DG26" s="233"/>
      <c r="DH26" s="233"/>
      <c r="DI26" s="233"/>
      <c r="DJ26" s="233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8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40"/>
      <c r="FE26" s="5"/>
      <c r="FK26" s="249"/>
      <c r="FL26" s="250"/>
      <c r="FM26" s="250"/>
      <c r="FN26" s="250"/>
      <c r="FO26" s="251"/>
      <c r="FT26" s="6"/>
    </row>
    <row r="27" spans="1:176" ht="6" customHeight="1" x14ac:dyDescent="0.15">
      <c r="A27" s="18"/>
      <c r="C27" s="201"/>
      <c r="D27" s="202"/>
      <c r="E27" s="202"/>
      <c r="F27" s="203"/>
      <c r="G27" s="210"/>
      <c r="H27" s="211"/>
      <c r="I27" s="211"/>
      <c r="J27" s="212"/>
      <c r="K27" s="219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1"/>
      <c r="AC27" s="64" t="s">
        <v>45</v>
      </c>
      <c r="AD27" s="64"/>
      <c r="AE27" s="64"/>
      <c r="AF27" s="225"/>
      <c r="AG27" s="226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8"/>
      <c r="BQ27" s="64">
        <v>19</v>
      </c>
      <c r="BR27" s="64"/>
      <c r="BS27" s="64"/>
      <c r="BT27" s="64"/>
      <c r="BU27" s="64"/>
      <c r="BV27" s="64"/>
      <c r="BW27" s="64"/>
      <c r="BX27" s="64"/>
      <c r="BY27" s="65">
        <f>ROUNDDOWN(AG27*(BQ27/100)/1000,0)</f>
        <v>0</v>
      </c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7"/>
      <c r="DA27" s="232">
        <v>79</v>
      </c>
      <c r="DB27" s="233"/>
      <c r="DC27" s="233"/>
      <c r="DD27" s="233"/>
      <c r="DE27" s="233"/>
      <c r="DF27" s="233"/>
      <c r="DG27" s="233"/>
      <c r="DH27" s="233"/>
      <c r="DI27" s="233"/>
      <c r="DJ27" s="233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5">
        <f>ROUNDDOWN(IF(DK27="",BY27*DA27,BY27*DK27),0)</f>
        <v>0</v>
      </c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7"/>
      <c r="FE27" s="5"/>
      <c r="FK27" s="252"/>
      <c r="FL27" s="253"/>
      <c r="FM27" s="253"/>
      <c r="FN27" s="253"/>
      <c r="FO27" s="254"/>
      <c r="FP27" s="119" t="s">
        <v>46</v>
      </c>
      <c r="FQ27" s="119"/>
      <c r="FR27" s="119"/>
      <c r="FT27" s="6"/>
    </row>
    <row r="28" spans="1:176" ht="6" customHeight="1" x14ac:dyDescent="0.15">
      <c r="A28" s="18"/>
      <c r="C28" s="201"/>
      <c r="D28" s="202"/>
      <c r="E28" s="202"/>
      <c r="F28" s="203"/>
      <c r="G28" s="210"/>
      <c r="H28" s="211"/>
      <c r="I28" s="211"/>
      <c r="J28" s="212"/>
      <c r="K28" s="219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1"/>
      <c r="AC28" s="64"/>
      <c r="AD28" s="64"/>
      <c r="AE28" s="64"/>
      <c r="AF28" s="225"/>
      <c r="AG28" s="229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1"/>
      <c r="BQ28" s="64"/>
      <c r="BR28" s="64"/>
      <c r="BS28" s="64"/>
      <c r="BT28" s="64"/>
      <c r="BU28" s="64"/>
      <c r="BV28" s="64"/>
      <c r="BW28" s="64"/>
      <c r="BX28" s="64"/>
      <c r="BY28" s="68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70"/>
      <c r="DA28" s="232"/>
      <c r="DB28" s="233"/>
      <c r="DC28" s="233"/>
      <c r="DD28" s="233"/>
      <c r="DE28" s="233"/>
      <c r="DF28" s="233"/>
      <c r="DG28" s="233"/>
      <c r="DH28" s="233"/>
      <c r="DI28" s="233"/>
      <c r="DJ28" s="233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8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40"/>
      <c r="FE28" s="5"/>
      <c r="FK28" s="255"/>
      <c r="FL28" s="256"/>
      <c r="FM28" s="256"/>
      <c r="FN28" s="256"/>
      <c r="FO28" s="257"/>
      <c r="FP28" s="119"/>
      <c r="FQ28" s="119"/>
      <c r="FR28" s="119"/>
      <c r="FT28" s="6"/>
    </row>
    <row r="29" spans="1:176" ht="6" customHeight="1" thickBot="1" x14ac:dyDescent="0.2">
      <c r="A29" s="18"/>
      <c r="C29" s="201"/>
      <c r="D29" s="202"/>
      <c r="E29" s="202"/>
      <c r="F29" s="203"/>
      <c r="G29" s="210"/>
      <c r="H29" s="211"/>
      <c r="I29" s="211"/>
      <c r="J29" s="212"/>
      <c r="K29" s="219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1"/>
      <c r="AC29" s="241" t="s">
        <v>47</v>
      </c>
      <c r="AD29" s="241"/>
      <c r="AE29" s="241"/>
      <c r="AF29" s="242"/>
      <c r="AG29" s="58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60"/>
      <c r="BQ29" s="64">
        <v>19</v>
      </c>
      <c r="BR29" s="64"/>
      <c r="BS29" s="64"/>
      <c r="BT29" s="64"/>
      <c r="BU29" s="64"/>
      <c r="BV29" s="64"/>
      <c r="BW29" s="64"/>
      <c r="BX29" s="64"/>
      <c r="BY29" s="65">
        <f>ROUNDDOWN(AG29*(BQ29/100)/1000,0)</f>
        <v>0</v>
      </c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7"/>
      <c r="DA29" s="232">
        <v>62</v>
      </c>
      <c r="DB29" s="233"/>
      <c r="DC29" s="233"/>
      <c r="DD29" s="233"/>
      <c r="DE29" s="233"/>
      <c r="DF29" s="233"/>
      <c r="DG29" s="233"/>
      <c r="DH29" s="233"/>
      <c r="DI29" s="233"/>
      <c r="DJ29" s="233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5">
        <f>ROUNDDOWN(IF(DK29="",BY29*DA29,BY29*DK29),0)</f>
        <v>0</v>
      </c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7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204"/>
      <c r="D30" s="205"/>
      <c r="E30" s="205"/>
      <c r="F30" s="206"/>
      <c r="G30" s="210"/>
      <c r="H30" s="211"/>
      <c r="I30" s="211"/>
      <c r="J30" s="212"/>
      <c r="K30" s="222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4"/>
      <c r="AC30" s="241"/>
      <c r="AD30" s="241"/>
      <c r="AE30" s="241"/>
      <c r="AF30" s="242"/>
      <c r="AG30" s="61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3"/>
      <c r="BQ30" s="64"/>
      <c r="BR30" s="64"/>
      <c r="BS30" s="64"/>
      <c r="BT30" s="64"/>
      <c r="BU30" s="64"/>
      <c r="BV30" s="64"/>
      <c r="BW30" s="64"/>
      <c r="BX30" s="64"/>
      <c r="BY30" s="68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70"/>
      <c r="DA30" s="232"/>
      <c r="DB30" s="233"/>
      <c r="DC30" s="233"/>
      <c r="DD30" s="233"/>
      <c r="DE30" s="233"/>
      <c r="DF30" s="233"/>
      <c r="DG30" s="233"/>
      <c r="DH30" s="233"/>
      <c r="DI30" s="233"/>
      <c r="DJ30" s="233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8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40"/>
      <c r="FE30" s="243" t="s">
        <v>48</v>
      </c>
      <c r="FF30" s="244"/>
      <c r="FG30" s="244"/>
      <c r="FH30" s="244"/>
      <c r="FI30" s="244"/>
      <c r="FJ30" s="244"/>
      <c r="FK30" s="244"/>
      <c r="FL30" s="244"/>
      <c r="FM30" s="244"/>
      <c r="FN30" s="244"/>
      <c r="FO30" s="244"/>
      <c r="FP30" s="244"/>
      <c r="FQ30" s="244"/>
      <c r="FR30" s="244"/>
      <c r="FS30" s="244"/>
      <c r="FT30" s="245"/>
    </row>
    <row r="31" spans="1:176" ht="6" customHeight="1" x14ac:dyDescent="0.15">
      <c r="A31" s="19" t="str">
        <f>C31</f>
        <v>32</v>
      </c>
      <c r="B31" s="2" t="e">
        <f>MATCH(C31,#REF!,0)</f>
        <v>#REF!</v>
      </c>
      <c r="C31" s="198" t="s">
        <v>49</v>
      </c>
      <c r="D31" s="199"/>
      <c r="E31" s="199"/>
      <c r="F31" s="200"/>
      <c r="G31" s="210"/>
      <c r="H31" s="211"/>
      <c r="I31" s="211"/>
      <c r="J31" s="212"/>
      <c r="K31" s="90" t="s">
        <v>50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2"/>
      <c r="AC31" s="64" t="s">
        <v>42</v>
      </c>
      <c r="AD31" s="64"/>
      <c r="AE31" s="64"/>
      <c r="AF31" s="225"/>
      <c r="AG31" s="226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8"/>
      <c r="BQ31" s="64">
        <v>20</v>
      </c>
      <c r="BR31" s="64"/>
      <c r="BS31" s="64"/>
      <c r="BT31" s="64"/>
      <c r="BU31" s="64"/>
      <c r="BV31" s="64"/>
      <c r="BW31" s="64"/>
      <c r="BX31" s="64"/>
      <c r="BY31" s="65">
        <f>ROUNDDOWN(AG31*(BQ31/100)/1000,0)</f>
        <v>0</v>
      </c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7"/>
      <c r="DA31" s="232">
        <v>16</v>
      </c>
      <c r="DB31" s="233"/>
      <c r="DC31" s="233"/>
      <c r="DD31" s="233"/>
      <c r="DE31" s="233"/>
      <c r="DF31" s="233"/>
      <c r="DG31" s="233"/>
      <c r="DH31" s="233"/>
      <c r="DI31" s="233"/>
      <c r="DJ31" s="233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5">
        <f>ROUNDDOWN(IF(DK31="",BY31*DA31,BY31*DK31),0)</f>
        <v>0</v>
      </c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7"/>
      <c r="FE31" s="246"/>
      <c r="FF31" s="247"/>
      <c r="FG31" s="247"/>
      <c r="FH31" s="247"/>
      <c r="FI31" s="247"/>
      <c r="FJ31" s="247"/>
      <c r="FK31" s="247"/>
      <c r="FL31" s="247"/>
      <c r="FM31" s="247"/>
      <c r="FN31" s="247"/>
      <c r="FO31" s="247"/>
      <c r="FP31" s="247"/>
      <c r="FQ31" s="247"/>
      <c r="FR31" s="247"/>
      <c r="FS31" s="247"/>
      <c r="FT31" s="248"/>
    </row>
    <row r="32" spans="1:176" ht="6" customHeight="1" x14ac:dyDescent="0.15">
      <c r="A32" s="18"/>
      <c r="C32" s="201"/>
      <c r="D32" s="202"/>
      <c r="E32" s="202"/>
      <c r="F32" s="203"/>
      <c r="G32" s="210"/>
      <c r="H32" s="211"/>
      <c r="I32" s="211"/>
      <c r="J32" s="212"/>
      <c r="K32" s="258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60"/>
      <c r="AC32" s="64"/>
      <c r="AD32" s="64"/>
      <c r="AE32" s="64"/>
      <c r="AF32" s="225"/>
      <c r="AG32" s="229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1"/>
      <c r="BQ32" s="64"/>
      <c r="BR32" s="64"/>
      <c r="BS32" s="64"/>
      <c r="BT32" s="64"/>
      <c r="BU32" s="64"/>
      <c r="BV32" s="64"/>
      <c r="BW32" s="64"/>
      <c r="BX32" s="64"/>
      <c r="BY32" s="68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70"/>
      <c r="DA32" s="232"/>
      <c r="DB32" s="233"/>
      <c r="DC32" s="233"/>
      <c r="DD32" s="233"/>
      <c r="DE32" s="233"/>
      <c r="DF32" s="233"/>
      <c r="DG32" s="233"/>
      <c r="DH32" s="233"/>
      <c r="DI32" s="233"/>
      <c r="DJ32" s="233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8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40"/>
      <c r="FE32" s="246"/>
      <c r="FF32" s="247"/>
      <c r="FG32" s="247"/>
      <c r="FH32" s="247"/>
      <c r="FI32" s="247"/>
      <c r="FJ32" s="247"/>
      <c r="FK32" s="247"/>
      <c r="FL32" s="247"/>
      <c r="FM32" s="247"/>
      <c r="FN32" s="247"/>
      <c r="FO32" s="247"/>
      <c r="FP32" s="247"/>
      <c r="FQ32" s="247"/>
      <c r="FR32" s="247"/>
      <c r="FS32" s="247"/>
      <c r="FT32" s="248"/>
    </row>
    <row r="33" spans="1:184" ht="6" customHeight="1" x14ac:dyDescent="0.15">
      <c r="A33" s="18"/>
      <c r="C33" s="201"/>
      <c r="D33" s="202"/>
      <c r="E33" s="202"/>
      <c r="F33" s="203"/>
      <c r="G33" s="210"/>
      <c r="H33" s="211"/>
      <c r="I33" s="211"/>
      <c r="J33" s="212"/>
      <c r="K33" s="258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60"/>
      <c r="AC33" s="64" t="s">
        <v>44</v>
      </c>
      <c r="AD33" s="64"/>
      <c r="AE33" s="64"/>
      <c r="AF33" s="225"/>
      <c r="AG33" s="226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8"/>
      <c r="BQ33" s="64">
        <v>20</v>
      </c>
      <c r="BR33" s="64"/>
      <c r="BS33" s="64"/>
      <c r="BT33" s="64"/>
      <c r="BU33" s="64"/>
      <c r="BV33" s="64"/>
      <c r="BW33" s="64"/>
      <c r="BX33" s="64"/>
      <c r="BY33" s="65">
        <f>ROUNDDOWN(AG33*(BQ33/100)/1000,0)</f>
        <v>0</v>
      </c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7"/>
      <c r="DA33" s="232">
        <v>16</v>
      </c>
      <c r="DB33" s="233"/>
      <c r="DC33" s="233"/>
      <c r="DD33" s="233"/>
      <c r="DE33" s="233"/>
      <c r="DF33" s="233"/>
      <c r="DG33" s="233"/>
      <c r="DH33" s="233"/>
      <c r="DI33" s="233"/>
      <c r="DJ33" s="233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5">
        <f>ROUNDDOWN(IF(DK33="",BY33*DA33,BY33*DK33),0)</f>
        <v>0</v>
      </c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7"/>
      <c r="FE33" s="5"/>
      <c r="FK33" s="249"/>
      <c r="FL33" s="250"/>
      <c r="FM33" s="250"/>
      <c r="FN33" s="250"/>
      <c r="FO33" s="251"/>
      <c r="FT33" s="6"/>
      <c r="FX33" s="1"/>
      <c r="GB33"/>
    </row>
    <row r="34" spans="1:184" ht="6" customHeight="1" x14ac:dyDescent="0.15">
      <c r="A34" s="18"/>
      <c r="C34" s="201"/>
      <c r="D34" s="202"/>
      <c r="E34" s="202"/>
      <c r="F34" s="203"/>
      <c r="G34" s="210"/>
      <c r="H34" s="211"/>
      <c r="I34" s="211"/>
      <c r="J34" s="212"/>
      <c r="K34" s="258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60"/>
      <c r="AC34" s="64"/>
      <c r="AD34" s="64"/>
      <c r="AE34" s="64"/>
      <c r="AF34" s="225"/>
      <c r="AG34" s="229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1"/>
      <c r="BQ34" s="64"/>
      <c r="BR34" s="64"/>
      <c r="BS34" s="64"/>
      <c r="BT34" s="64"/>
      <c r="BU34" s="64"/>
      <c r="BV34" s="64"/>
      <c r="BW34" s="64"/>
      <c r="BX34" s="64"/>
      <c r="BY34" s="68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70"/>
      <c r="DA34" s="232"/>
      <c r="DB34" s="233"/>
      <c r="DC34" s="233"/>
      <c r="DD34" s="233"/>
      <c r="DE34" s="233"/>
      <c r="DF34" s="233"/>
      <c r="DG34" s="233"/>
      <c r="DH34" s="233"/>
      <c r="DI34" s="233"/>
      <c r="DJ34" s="233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8"/>
      <c r="DV34" s="239"/>
      <c r="DW34" s="239"/>
      <c r="DX34" s="239"/>
      <c r="DY34" s="239"/>
      <c r="DZ34" s="239"/>
      <c r="EA34" s="239"/>
      <c r="EB34" s="239"/>
      <c r="EC34" s="239"/>
      <c r="ED34" s="239"/>
      <c r="EE34" s="239"/>
      <c r="EF34" s="239"/>
      <c r="EG34" s="239"/>
      <c r="EH34" s="239"/>
      <c r="EI34" s="239"/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39"/>
      <c r="EU34" s="239"/>
      <c r="EV34" s="239"/>
      <c r="EW34" s="239"/>
      <c r="EX34" s="239"/>
      <c r="EY34" s="239"/>
      <c r="EZ34" s="239"/>
      <c r="FA34" s="239"/>
      <c r="FB34" s="239"/>
      <c r="FC34" s="239"/>
      <c r="FD34" s="240"/>
      <c r="FE34" s="5"/>
      <c r="FK34" s="252"/>
      <c r="FL34" s="253"/>
      <c r="FM34" s="253"/>
      <c r="FN34" s="253"/>
      <c r="FO34" s="254"/>
      <c r="FT34" s="6"/>
    </row>
    <row r="35" spans="1:184" ht="6" customHeight="1" x14ac:dyDescent="0.15">
      <c r="A35" s="18"/>
      <c r="C35" s="201"/>
      <c r="D35" s="202"/>
      <c r="E35" s="202"/>
      <c r="F35" s="203"/>
      <c r="G35" s="210"/>
      <c r="H35" s="211"/>
      <c r="I35" s="211"/>
      <c r="J35" s="212"/>
      <c r="K35" s="258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60"/>
      <c r="AC35" s="64" t="s">
        <v>45</v>
      </c>
      <c r="AD35" s="64"/>
      <c r="AE35" s="64"/>
      <c r="AF35" s="225"/>
      <c r="AG35" s="226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8"/>
      <c r="BQ35" s="64">
        <v>20</v>
      </c>
      <c r="BR35" s="64"/>
      <c r="BS35" s="64"/>
      <c r="BT35" s="64"/>
      <c r="BU35" s="64"/>
      <c r="BV35" s="64"/>
      <c r="BW35" s="64"/>
      <c r="BX35" s="64"/>
      <c r="BY35" s="65">
        <f>ROUNDDOWN(AG35*(BQ35/100)/1000,0)</f>
        <v>0</v>
      </c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7"/>
      <c r="DA35" s="232">
        <v>11</v>
      </c>
      <c r="DB35" s="233"/>
      <c r="DC35" s="233"/>
      <c r="DD35" s="233"/>
      <c r="DE35" s="233"/>
      <c r="DF35" s="233"/>
      <c r="DG35" s="233"/>
      <c r="DH35" s="233"/>
      <c r="DI35" s="233"/>
      <c r="DJ35" s="233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5">
        <f>ROUNDDOWN(IF(DK35="",BY35*DA35,BY35*DK35),0)</f>
        <v>0</v>
      </c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7"/>
      <c r="FE35" s="5"/>
      <c r="FK35" s="255"/>
      <c r="FL35" s="256"/>
      <c r="FM35" s="256"/>
      <c r="FN35" s="256"/>
      <c r="FO35" s="257"/>
      <c r="FT35" s="6"/>
    </row>
    <row r="36" spans="1:184" ht="6" customHeight="1" thickBot="1" x14ac:dyDescent="0.2">
      <c r="A36" s="18"/>
      <c r="C36" s="201"/>
      <c r="D36" s="202"/>
      <c r="E36" s="202"/>
      <c r="F36" s="203"/>
      <c r="G36" s="210"/>
      <c r="H36" s="211"/>
      <c r="I36" s="211"/>
      <c r="J36" s="212"/>
      <c r="K36" s="258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60"/>
      <c r="AC36" s="64"/>
      <c r="AD36" s="64"/>
      <c r="AE36" s="64"/>
      <c r="AF36" s="225"/>
      <c r="AG36" s="229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1"/>
      <c r="BQ36" s="64"/>
      <c r="BR36" s="64"/>
      <c r="BS36" s="64"/>
      <c r="BT36" s="64"/>
      <c r="BU36" s="64"/>
      <c r="BV36" s="64"/>
      <c r="BW36" s="64"/>
      <c r="BX36" s="64"/>
      <c r="BY36" s="68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70"/>
      <c r="DA36" s="232"/>
      <c r="DB36" s="233"/>
      <c r="DC36" s="233"/>
      <c r="DD36" s="233"/>
      <c r="DE36" s="233"/>
      <c r="DF36" s="233"/>
      <c r="DG36" s="233"/>
      <c r="DH36" s="233"/>
      <c r="DI36" s="233"/>
      <c r="DJ36" s="233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8"/>
      <c r="DV36" s="239"/>
      <c r="DW36" s="239"/>
      <c r="DX36" s="239"/>
      <c r="DY36" s="239"/>
      <c r="DZ36" s="239"/>
      <c r="EA36" s="239"/>
      <c r="EB36" s="239"/>
      <c r="EC36" s="239"/>
      <c r="ED36" s="239"/>
      <c r="EE36" s="239"/>
      <c r="EF36" s="239"/>
      <c r="EG36" s="239"/>
      <c r="EH36" s="239"/>
      <c r="EI36" s="239"/>
      <c r="EJ36" s="239"/>
      <c r="EK36" s="239"/>
      <c r="EL36" s="239"/>
      <c r="EM36" s="239"/>
      <c r="EN36" s="239"/>
      <c r="EO36" s="239"/>
      <c r="EP36" s="239"/>
      <c r="EQ36" s="239"/>
      <c r="ER36" s="239"/>
      <c r="ES36" s="239"/>
      <c r="ET36" s="239"/>
      <c r="EU36" s="239"/>
      <c r="EV36" s="239"/>
      <c r="EW36" s="239"/>
      <c r="EX36" s="239"/>
      <c r="EY36" s="239"/>
      <c r="EZ36" s="239"/>
      <c r="FA36" s="239"/>
      <c r="FB36" s="239"/>
      <c r="FC36" s="239"/>
      <c r="FD36" s="240"/>
      <c r="FE36" s="5"/>
      <c r="FT36" s="6"/>
    </row>
    <row r="37" spans="1:184" ht="6" customHeight="1" x14ac:dyDescent="0.15">
      <c r="A37" s="18"/>
      <c r="C37" s="201"/>
      <c r="D37" s="202"/>
      <c r="E37" s="202"/>
      <c r="F37" s="203"/>
      <c r="G37" s="210"/>
      <c r="H37" s="211"/>
      <c r="I37" s="211"/>
      <c r="J37" s="212"/>
      <c r="K37" s="258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60"/>
      <c r="AC37" s="241" t="s">
        <v>47</v>
      </c>
      <c r="AD37" s="241"/>
      <c r="AE37" s="241"/>
      <c r="AF37" s="242"/>
      <c r="AG37" s="58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60"/>
      <c r="BQ37" s="64">
        <v>19</v>
      </c>
      <c r="BR37" s="64"/>
      <c r="BS37" s="64"/>
      <c r="BT37" s="64"/>
      <c r="BU37" s="64"/>
      <c r="BV37" s="64"/>
      <c r="BW37" s="64"/>
      <c r="BX37" s="64"/>
      <c r="BY37" s="65">
        <f>ROUNDDOWN(AG37*(BQ37/100)/1000,0)</f>
        <v>0</v>
      </c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7"/>
      <c r="DA37" s="232">
        <v>11</v>
      </c>
      <c r="DB37" s="233"/>
      <c r="DC37" s="233"/>
      <c r="DD37" s="233"/>
      <c r="DE37" s="233"/>
      <c r="DF37" s="233"/>
      <c r="DG37" s="233"/>
      <c r="DH37" s="233"/>
      <c r="DI37" s="233"/>
      <c r="DJ37" s="233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5">
        <f>ROUNDDOWN(IF(DK37="",BY37*DA37,BY37*DK37),0)</f>
        <v>0</v>
      </c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7"/>
      <c r="FE37" s="261" t="s">
        <v>51</v>
      </c>
      <c r="FF37" s="262"/>
      <c r="FG37" s="262"/>
      <c r="FH37" s="262"/>
      <c r="FI37" s="262"/>
      <c r="FJ37" s="262"/>
      <c r="FK37" s="262"/>
      <c r="FL37" s="262"/>
      <c r="FM37" s="262"/>
      <c r="FN37" s="262"/>
      <c r="FO37" s="262"/>
      <c r="FP37" s="262"/>
      <c r="FQ37" s="262"/>
      <c r="FR37" s="262"/>
      <c r="FS37" s="262"/>
      <c r="FT37" s="263"/>
    </row>
    <row r="38" spans="1:184" ht="6" customHeight="1" x14ac:dyDescent="0.15">
      <c r="A38" s="18"/>
      <c r="C38" s="204"/>
      <c r="D38" s="205"/>
      <c r="E38" s="205"/>
      <c r="F38" s="206"/>
      <c r="G38" s="210"/>
      <c r="H38" s="211"/>
      <c r="I38" s="211"/>
      <c r="J38" s="212"/>
      <c r="K38" s="93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5"/>
      <c r="AC38" s="241"/>
      <c r="AD38" s="241"/>
      <c r="AE38" s="241"/>
      <c r="AF38" s="242"/>
      <c r="AG38" s="61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3"/>
      <c r="BQ38" s="64"/>
      <c r="BR38" s="64"/>
      <c r="BS38" s="64"/>
      <c r="BT38" s="64"/>
      <c r="BU38" s="64"/>
      <c r="BV38" s="64"/>
      <c r="BW38" s="64"/>
      <c r="BX38" s="64"/>
      <c r="BY38" s="68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70"/>
      <c r="DA38" s="232"/>
      <c r="DB38" s="233"/>
      <c r="DC38" s="233"/>
      <c r="DD38" s="233"/>
      <c r="DE38" s="233"/>
      <c r="DF38" s="233"/>
      <c r="DG38" s="233"/>
      <c r="DH38" s="233"/>
      <c r="DI38" s="233"/>
      <c r="DJ38" s="233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8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40"/>
      <c r="FE38" s="264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265"/>
    </row>
    <row r="39" spans="1:184" ht="6" customHeight="1" x14ac:dyDescent="0.15">
      <c r="A39" s="19" t="str">
        <f>C39</f>
        <v>33</v>
      </c>
      <c r="B39" s="2" t="e">
        <f>MATCH(C39,#REF!,0)</f>
        <v>#REF!</v>
      </c>
      <c r="C39" s="198" t="s">
        <v>52</v>
      </c>
      <c r="D39" s="199"/>
      <c r="E39" s="199"/>
      <c r="F39" s="200"/>
      <c r="G39" s="210"/>
      <c r="H39" s="211"/>
      <c r="I39" s="211"/>
      <c r="J39" s="212"/>
      <c r="K39" s="90" t="s">
        <v>53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2"/>
      <c r="AC39" s="64" t="s">
        <v>42</v>
      </c>
      <c r="AD39" s="64"/>
      <c r="AE39" s="64"/>
      <c r="AF39" s="225"/>
      <c r="AG39" s="226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8"/>
      <c r="BQ39" s="64">
        <v>18</v>
      </c>
      <c r="BR39" s="64"/>
      <c r="BS39" s="64"/>
      <c r="BT39" s="64"/>
      <c r="BU39" s="64"/>
      <c r="BV39" s="64"/>
      <c r="BW39" s="64"/>
      <c r="BX39" s="64"/>
      <c r="BY39" s="65">
        <f>ROUNDDOWN(AG39*(BQ39/100)/1000,0)</f>
        <v>0</v>
      </c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7"/>
      <c r="DA39" s="232">
        <v>10</v>
      </c>
      <c r="DB39" s="233"/>
      <c r="DC39" s="233"/>
      <c r="DD39" s="233"/>
      <c r="DE39" s="233"/>
      <c r="DF39" s="233"/>
      <c r="DG39" s="233"/>
      <c r="DH39" s="233"/>
      <c r="DI39" s="233"/>
      <c r="DJ39" s="233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5">
        <f>ROUNDDOWN(IF(DK39="",BY39*DA39,BY39*DK39),0)</f>
        <v>0</v>
      </c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7"/>
      <c r="FE39" s="5"/>
      <c r="FF39" s="35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7"/>
    </row>
    <row r="40" spans="1:184" ht="6" customHeight="1" x14ac:dyDescent="0.15">
      <c r="A40" s="18"/>
      <c r="C40" s="201"/>
      <c r="D40" s="202"/>
      <c r="E40" s="202"/>
      <c r="F40" s="203"/>
      <c r="G40" s="210"/>
      <c r="H40" s="211"/>
      <c r="I40" s="211"/>
      <c r="J40" s="212"/>
      <c r="K40" s="258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60"/>
      <c r="AC40" s="64"/>
      <c r="AD40" s="64"/>
      <c r="AE40" s="64"/>
      <c r="AF40" s="225"/>
      <c r="AG40" s="229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1"/>
      <c r="BQ40" s="64"/>
      <c r="BR40" s="64"/>
      <c r="BS40" s="64"/>
      <c r="BT40" s="64"/>
      <c r="BU40" s="64"/>
      <c r="BV40" s="64"/>
      <c r="BW40" s="64"/>
      <c r="BX40" s="64"/>
      <c r="BY40" s="68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70"/>
      <c r="DA40" s="232"/>
      <c r="DB40" s="233"/>
      <c r="DC40" s="233"/>
      <c r="DD40" s="233"/>
      <c r="DE40" s="233"/>
      <c r="DF40" s="233"/>
      <c r="DG40" s="233"/>
      <c r="DH40" s="233"/>
      <c r="DI40" s="233"/>
      <c r="DJ40" s="233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8"/>
      <c r="DV40" s="239"/>
      <c r="DW40" s="239"/>
      <c r="DX40" s="239"/>
      <c r="DY40" s="239"/>
      <c r="DZ40" s="239"/>
      <c r="EA40" s="239"/>
      <c r="EB40" s="239"/>
      <c r="EC40" s="239"/>
      <c r="ED40" s="239"/>
      <c r="EE40" s="239"/>
      <c r="EF40" s="239"/>
      <c r="EG40" s="239"/>
      <c r="EH40" s="239"/>
      <c r="EI40" s="239"/>
      <c r="EJ40" s="239"/>
      <c r="EK40" s="239"/>
      <c r="EL40" s="239"/>
      <c r="EM40" s="239"/>
      <c r="EN40" s="239"/>
      <c r="EO40" s="239"/>
      <c r="EP40" s="239"/>
      <c r="EQ40" s="239"/>
      <c r="ER40" s="239"/>
      <c r="ES40" s="239"/>
      <c r="ET40" s="239"/>
      <c r="EU40" s="239"/>
      <c r="EV40" s="239"/>
      <c r="EW40" s="239"/>
      <c r="EX40" s="239"/>
      <c r="EY40" s="239"/>
      <c r="EZ40" s="239"/>
      <c r="FA40" s="239"/>
      <c r="FB40" s="239"/>
      <c r="FC40" s="239"/>
      <c r="FD40" s="240"/>
      <c r="FE40" s="23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7"/>
    </row>
    <row r="41" spans="1:184" ht="6" customHeight="1" x14ac:dyDescent="0.15">
      <c r="A41" s="18"/>
      <c r="C41" s="201"/>
      <c r="D41" s="202"/>
      <c r="E41" s="202"/>
      <c r="F41" s="203"/>
      <c r="G41" s="210"/>
      <c r="H41" s="211"/>
      <c r="I41" s="211"/>
      <c r="J41" s="212"/>
      <c r="K41" s="258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60"/>
      <c r="AC41" s="64" t="s">
        <v>44</v>
      </c>
      <c r="AD41" s="64"/>
      <c r="AE41" s="64"/>
      <c r="AF41" s="225"/>
      <c r="AG41" s="226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8"/>
      <c r="BQ41" s="64">
        <v>18</v>
      </c>
      <c r="BR41" s="64"/>
      <c r="BS41" s="64"/>
      <c r="BT41" s="64"/>
      <c r="BU41" s="64"/>
      <c r="BV41" s="64"/>
      <c r="BW41" s="64"/>
      <c r="BX41" s="64"/>
      <c r="BY41" s="65">
        <f>ROUNDDOWN(AG41*(BQ41/100)/1000,0)</f>
        <v>0</v>
      </c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7"/>
      <c r="DA41" s="232">
        <v>10</v>
      </c>
      <c r="DB41" s="233"/>
      <c r="DC41" s="233"/>
      <c r="DD41" s="233"/>
      <c r="DE41" s="233"/>
      <c r="DF41" s="233"/>
      <c r="DG41" s="233"/>
      <c r="DH41" s="233"/>
      <c r="DI41" s="233"/>
      <c r="DJ41" s="233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5">
        <f>ROUNDDOWN(IF(DK41="",BY41*DA41,BY41*DK41),0)</f>
        <v>0</v>
      </c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7"/>
      <c r="FE41" s="23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7"/>
      <c r="FZ41" s="3"/>
    </row>
    <row r="42" spans="1:184" ht="6" customHeight="1" x14ac:dyDescent="0.15">
      <c r="A42" s="18"/>
      <c r="C42" s="201"/>
      <c r="D42" s="202"/>
      <c r="E42" s="202"/>
      <c r="F42" s="203"/>
      <c r="G42" s="210"/>
      <c r="H42" s="211"/>
      <c r="I42" s="211"/>
      <c r="J42" s="212"/>
      <c r="K42" s="258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60"/>
      <c r="AC42" s="64"/>
      <c r="AD42" s="64"/>
      <c r="AE42" s="64"/>
      <c r="AF42" s="225"/>
      <c r="AG42" s="229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1"/>
      <c r="BQ42" s="64"/>
      <c r="BR42" s="64"/>
      <c r="BS42" s="64"/>
      <c r="BT42" s="64"/>
      <c r="BU42" s="64"/>
      <c r="BV42" s="64"/>
      <c r="BW42" s="64"/>
      <c r="BX42" s="64"/>
      <c r="BY42" s="68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70"/>
      <c r="DA42" s="232"/>
      <c r="DB42" s="233"/>
      <c r="DC42" s="233"/>
      <c r="DD42" s="233"/>
      <c r="DE42" s="233"/>
      <c r="DF42" s="233"/>
      <c r="DG42" s="233"/>
      <c r="DH42" s="233"/>
      <c r="DI42" s="233"/>
      <c r="DJ42" s="233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8"/>
      <c r="DV42" s="239"/>
      <c r="DW42" s="239"/>
      <c r="DX42" s="239"/>
      <c r="DY42" s="239"/>
      <c r="DZ42" s="239"/>
      <c r="EA42" s="239"/>
      <c r="EB42" s="239"/>
      <c r="EC42" s="239"/>
      <c r="ED42" s="239"/>
      <c r="EE42" s="239"/>
      <c r="EF42" s="239"/>
      <c r="EG42" s="239"/>
      <c r="EH42" s="239"/>
      <c r="EI42" s="239"/>
      <c r="EJ42" s="239"/>
      <c r="EK42" s="239"/>
      <c r="EL42" s="239"/>
      <c r="EM42" s="239"/>
      <c r="EN42" s="239"/>
      <c r="EO42" s="239"/>
      <c r="EP42" s="239"/>
      <c r="EQ42" s="239"/>
      <c r="ER42" s="239"/>
      <c r="ES42" s="239"/>
      <c r="ET42" s="239"/>
      <c r="EU42" s="239"/>
      <c r="EV42" s="239"/>
      <c r="EW42" s="239"/>
      <c r="EX42" s="239"/>
      <c r="EY42" s="239"/>
      <c r="EZ42" s="239"/>
      <c r="FA42" s="239"/>
      <c r="FB42" s="239"/>
      <c r="FC42" s="239"/>
      <c r="FD42" s="240"/>
      <c r="FE42" s="5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7"/>
    </row>
    <row r="43" spans="1:184" ht="6" customHeight="1" x14ac:dyDescent="0.15">
      <c r="A43" s="18"/>
      <c r="C43" s="201"/>
      <c r="D43" s="202"/>
      <c r="E43" s="202"/>
      <c r="F43" s="203"/>
      <c r="G43" s="210"/>
      <c r="H43" s="211"/>
      <c r="I43" s="211"/>
      <c r="J43" s="212"/>
      <c r="K43" s="258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60"/>
      <c r="AC43" s="64" t="s">
        <v>45</v>
      </c>
      <c r="AD43" s="64"/>
      <c r="AE43" s="64"/>
      <c r="AF43" s="225"/>
      <c r="AG43" s="226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8"/>
      <c r="BQ43" s="64">
        <v>18</v>
      </c>
      <c r="BR43" s="64"/>
      <c r="BS43" s="64"/>
      <c r="BT43" s="64"/>
      <c r="BU43" s="64"/>
      <c r="BV43" s="64"/>
      <c r="BW43" s="64"/>
      <c r="BX43" s="64"/>
      <c r="BY43" s="65">
        <f>ROUNDDOWN(AG43*(BQ43/100)/1000,0)</f>
        <v>0</v>
      </c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7"/>
      <c r="DA43" s="232">
        <v>9</v>
      </c>
      <c r="DB43" s="233"/>
      <c r="DC43" s="233"/>
      <c r="DD43" s="233"/>
      <c r="DE43" s="233"/>
      <c r="DF43" s="233"/>
      <c r="DG43" s="233"/>
      <c r="DH43" s="233"/>
      <c r="DI43" s="233"/>
      <c r="DJ43" s="233"/>
      <c r="DK43" s="234"/>
      <c r="DL43" s="234"/>
      <c r="DM43" s="234"/>
      <c r="DN43" s="234"/>
      <c r="DO43" s="234"/>
      <c r="DP43" s="234"/>
      <c r="DQ43" s="234"/>
      <c r="DR43" s="234"/>
      <c r="DS43" s="234"/>
      <c r="DT43" s="266"/>
      <c r="DU43" s="235">
        <f>ROUNDDOWN(IF(DK43="",BY43*DA43,BY43*DK43),0)</f>
        <v>0</v>
      </c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7"/>
      <c r="FE43" s="23"/>
      <c r="FF43" s="24"/>
      <c r="FG43" s="24"/>
      <c r="FH43" s="24"/>
      <c r="FI43" s="24"/>
      <c r="FJ43" s="24"/>
      <c r="FK43" s="24"/>
      <c r="FL43" s="24"/>
      <c r="FM43" s="24"/>
      <c r="FN43" s="24"/>
      <c r="FO43" s="57" t="s">
        <v>38</v>
      </c>
      <c r="FP43" s="57"/>
      <c r="FQ43" s="57"/>
      <c r="FR43" s="57"/>
      <c r="FT43" s="6"/>
      <c r="FW43" s="1"/>
    </row>
    <row r="44" spans="1:184" ht="6" customHeight="1" x14ac:dyDescent="0.15">
      <c r="A44" s="18"/>
      <c r="C44" s="201"/>
      <c r="D44" s="202"/>
      <c r="E44" s="202"/>
      <c r="F44" s="203"/>
      <c r="G44" s="210"/>
      <c r="H44" s="211"/>
      <c r="I44" s="211"/>
      <c r="J44" s="212"/>
      <c r="K44" s="258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60"/>
      <c r="AC44" s="64"/>
      <c r="AD44" s="64"/>
      <c r="AE44" s="64"/>
      <c r="AF44" s="225"/>
      <c r="AG44" s="229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1"/>
      <c r="BQ44" s="64"/>
      <c r="BR44" s="64"/>
      <c r="BS44" s="64"/>
      <c r="BT44" s="64"/>
      <c r="BU44" s="64"/>
      <c r="BV44" s="64"/>
      <c r="BW44" s="64"/>
      <c r="BX44" s="64"/>
      <c r="BY44" s="68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70"/>
      <c r="DA44" s="232"/>
      <c r="DB44" s="233"/>
      <c r="DC44" s="233"/>
      <c r="DD44" s="233"/>
      <c r="DE44" s="233"/>
      <c r="DF44" s="233"/>
      <c r="DG44" s="233"/>
      <c r="DH44" s="233"/>
      <c r="DI44" s="233"/>
      <c r="DJ44" s="233"/>
      <c r="DK44" s="234"/>
      <c r="DL44" s="234"/>
      <c r="DM44" s="234"/>
      <c r="DN44" s="234"/>
      <c r="DO44" s="234"/>
      <c r="DP44" s="234"/>
      <c r="DQ44" s="234"/>
      <c r="DR44" s="234"/>
      <c r="DS44" s="234"/>
      <c r="DT44" s="266"/>
      <c r="DU44" s="238"/>
      <c r="DV44" s="239"/>
      <c r="DW44" s="239"/>
      <c r="DX44" s="239"/>
      <c r="DY44" s="239"/>
      <c r="DZ44" s="239"/>
      <c r="EA44" s="239"/>
      <c r="EB44" s="239"/>
      <c r="EC44" s="239"/>
      <c r="ED44" s="239"/>
      <c r="EE44" s="239"/>
      <c r="EF44" s="239"/>
      <c r="EG44" s="239"/>
      <c r="EH44" s="239"/>
      <c r="EI44" s="239"/>
      <c r="EJ44" s="239"/>
      <c r="EK44" s="239"/>
      <c r="EL44" s="239"/>
      <c r="EM44" s="239"/>
      <c r="EN44" s="239"/>
      <c r="EO44" s="239"/>
      <c r="EP44" s="239"/>
      <c r="EQ44" s="239"/>
      <c r="ER44" s="239"/>
      <c r="ES44" s="239"/>
      <c r="ET44" s="239"/>
      <c r="EU44" s="239"/>
      <c r="EV44" s="239"/>
      <c r="EW44" s="239"/>
      <c r="EX44" s="239"/>
      <c r="EY44" s="239"/>
      <c r="EZ44" s="239"/>
      <c r="FA44" s="239"/>
      <c r="FB44" s="239"/>
      <c r="FC44" s="239"/>
      <c r="FD44" s="240"/>
      <c r="FE44" s="23"/>
      <c r="FF44" s="24"/>
      <c r="FG44" s="24"/>
      <c r="FH44" s="24"/>
      <c r="FI44" s="24"/>
      <c r="FJ44" s="24"/>
      <c r="FK44" s="24"/>
      <c r="FL44" s="24"/>
      <c r="FM44" s="24"/>
      <c r="FN44" s="24"/>
      <c r="FO44" s="57"/>
      <c r="FP44" s="57"/>
      <c r="FQ44" s="57"/>
      <c r="FR44" s="57"/>
      <c r="FT44" s="6"/>
    </row>
    <row r="45" spans="1:184" ht="6" customHeight="1" x14ac:dyDescent="0.15">
      <c r="A45" s="18"/>
      <c r="C45" s="201"/>
      <c r="D45" s="202"/>
      <c r="E45" s="202"/>
      <c r="F45" s="203"/>
      <c r="G45" s="210"/>
      <c r="H45" s="211"/>
      <c r="I45" s="211"/>
      <c r="J45" s="212"/>
      <c r="K45" s="258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60"/>
      <c r="AC45" s="241" t="s">
        <v>47</v>
      </c>
      <c r="AD45" s="241"/>
      <c r="AE45" s="241"/>
      <c r="AF45" s="242"/>
      <c r="AG45" s="58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60"/>
      <c r="BQ45" s="64">
        <v>17</v>
      </c>
      <c r="BR45" s="64"/>
      <c r="BS45" s="64"/>
      <c r="BT45" s="64"/>
      <c r="BU45" s="64"/>
      <c r="BV45" s="64"/>
      <c r="BW45" s="64"/>
      <c r="BX45" s="64"/>
      <c r="BY45" s="65">
        <f>ROUNDDOWN(AG45*(BQ45/100)/1000,0)</f>
        <v>0</v>
      </c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7"/>
      <c r="DA45" s="232">
        <v>9</v>
      </c>
      <c r="DB45" s="233"/>
      <c r="DC45" s="233"/>
      <c r="DD45" s="233"/>
      <c r="DE45" s="233"/>
      <c r="DF45" s="233"/>
      <c r="DG45" s="233"/>
      <c r="DH45" s="233"/>
      <c r="DI45" s="233"/>
      <c r="DJ45" s="233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5">
        <f>ROUNDDOWN(IF(DK45="",BY45*DA45,BY45*DK45),0)</f>
        <v>0</v>
      </c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7"/>
      <c r="FE45" s="5"/>
      <c r="FF45" s="267"/>
      <c r="FG45" s="268"/>
      <c r="FH45" s="268"/>
      <c r="FI45" s="268"/>
      <c r="FJ45" s="268"/>
      <c r="FK45" s="268"/>
      <c r="FL45" s="268"/>
      <c r="FM45" s="268"/>
      <c r="FN45" s="268"/>
      <c r="FO45" s="268"/>
      <c r="FP45" s="268"/>
      <c r="FQ45" s="269"/>
      <c r="FT45" s="6"/>
    </row>
    <row r="46" spans="1:184" ht="6" customHeight="1" x14ac:dyDescent="0.15">
      <c r="A46" s="18"/>
      <c r="C46" s="204"/>
      <c r="D46" s="205"/>
      <c r="E46" s="205"/>
      <c r="F46" s="206"/>
      <c r="G46" s="210"/>
      <c r="H46" s="211"/>
      <c r="I46" s="211"/>
      <c r="J46" s="212"/>
      <c r="K46" s="93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241"/>
      <c r="AD46" s="241"/>
      <c r="AE46" s="241"/>
      <c r="AF46" s="242"/>
      <c r="AG46" s="61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3"/>
      <c r="BQ46" s="64"/>
      <c r="BR46" s="64"/>
      <c r="BS46" s="64"/>
      <c r="BT46" s="64"/>
      <c r="BU46" s="64"/>
      <c r="BV46" s="64"/>
      <c r="BW46" s="64"/>
      <c r="BX46" s="64"/>
      <c r="BY46" s="68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70"/>
      <c r="DA46" s="232"/>
      <c r="DB46" s="233"/>
      <c r="DC46" s="233"/>
      <c r="DD46" s="233"/>
      <c r="DE46" s="233"/>
      <c r="DF46" s="233"/>
      <c r="DG46" s="233"/>
      <c r="DH46" s="233"/>
      <c r="DI46" s="233"/>
      <c r="DJ46" s="233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8"/>
      <c r="DV46" s="239"/>
      <c r="DW46" s="239"/>
      <c r="DX46" s="239"/>
      <c r="DY46" s="239"/>
      <c r="DZ46" s="239"/>
      <c r="EA46" s="239"/>
      <c r="EB46" s="239"/>
      <c r="EC46" s="239"/>
      <c r="ED46" s="239"/>
      <c r="EE46" s="239"/>
      <c r="EF46" s="239"/>
      <c r="EG46" s="239"/>
      <c r="EH46" s="239"/>
      <c r="EI46" s="239"/>
      <c r="EJ46" s="239"/>
      <c r="EK46" s="239"/>
      <c r="EL46" s="239"/>
      <c r="EM46" s="239"/>
      <c r="EN46" s="239"/>
      <c r="EO46" s="239"/>
      <c r="EP46" s="239"/>
      <c r="EQ46" s="239"/>
      <c r="ER46" s="239"/>
      <c r="ES46" s="239"/>
      <c r="ET46" s="239"/>
      <c r="EU46" s="239"/>
      <c r="EV46" s="239"/>
      <c r="EW46" s="239"/>
      <c r="EX46" s="239"/>
      <c r="EY46" s="239"/>
      <c r="EZ46" s="239"/>
      <c r="FA46" s="239"/>
      <c r="FB46" s="239"/>
      <c r="FC46" s="239"/>
      <c r="FD46" s="240"/>
      <c r="FE46" s="5"/>
      <c r="FF46" s="270"/>
      <c r="FG46" s="271"/>
      <c r="FH46" s="271"/>
      <c r="FI46" s="271"/>
      <c r="FJ46" s="271"/>
      <c r="FK46" s="271"/>
      <c r="FL46" s="271"/>
      <c r="FM46" s="271"/>
      <c r="FN46" s="271"/>
      <c r="FO46" s="271"/>
      <c r="FP46" s="271"/>
      <c r="FQ46" s="272"/>
      <c r="FT46" s="6"/>
    </row>
    <row r="47" spans="1:184" ht="6" customHeight="1" x14ac:dyDescent="0.15">
      <c r="A47" s="19" t="str">
        <f>C47</f>
        <v>34</v>
      </c>
      <c r="B47" s="2" t="e">
        <f>MATCH(C47,#REF!,0)</f>
        <v>#REF!</v>
      </c>
      <c r="C47" s="198" t="s">
        <v>54</v>
      </c>
      <c r="D47" s="199"/>
      <c r="E47" s="199"/>
      <c r="F47" s="200"/>
      <c r="G47" s="210"/>
      <c r="H47" s="211"/>
      <c r="I47" s="211"/>
      <c r="J47" s="212"/>
      <c r="K47" s="216" t="s">
        <v>55</v>
      </c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8"/>
      <c r="AC47" s="64" t="s">
        <v>42</v>
      </c>
      <c r="AD47" s="64"/>
      <c r="AE47" s="64"/>
      <c r="AF47" s="225"/>
      <c r="AG47" s="226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8"/>
      <c r="BQ47" s="138">
        <v>23</v>
      </c>
      <c r="BR47" s="139"/>
      <c r="BS47" s="139"/>
      <c r="BT47" s="139"/>
      <c r="BU47" s="139"/>
      <c r="BV47" s="139"/>
      <c r="BW47" s="139"/>
      <c r="BX47" s="140"/>
      <c r="BY47" s="65">
        <f>ROUNDDOWN(AG47*(BQ47/100)/1000,0)</f>
        <v>0</v>
      </c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7"/>
      <c r="DA47" s="232">
        <v>17</v>
      </c>
      <c r="DB47" s="233"/>
      <c r="DC47" s="233"/>
      <c r="DD47" s="233"/>
      <c r="DE47" s="233"/>
      <c r="DF47" s="233"/>
      <c r="DG47" s="233"/>
      <c r="DH47" s="233"/>
      <c r="DI47" s="233"/>
      <c r="DJ47" s="233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5">
        <f>ROUNDDOWN(IF(DK47="",BY47*DA47,BY47*DK47),0)</f>
        <v>0</v>
      </c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7"/>
      <c r="FE47" s="5"/>
      <c r="FF47" s="273"/>
      <c r="FG47" s="274"/>
      <c r="FH47" s="274"/>
      <c r="FI47" s="274"/>
      <c r="FJ47" s="274"/>
      <c r="FK47" s="274"/>
      <c r="FL47" s="274"/>
      <c r="FM47" s="274"/>
      <c r="FN47" s="274"/>
      <c r="FO47" s="274"/>
      <c r="FP47" s="274"/>
      <c r="FQ47" s="275"/>
      <c r="FR47" s="15"/>
      <c r="FT47" s="6"/>
    </row>
    <row r="48" spans="1:184" ht="6" customHeight="1" x14ac:dyDescent="0.15">
      <c r="A48" s="18"/>
      <c r="C48" s="201"/>
      <c r="D48" s="202"/>
      <c r="E48" s="202"/>
      <c r="F48" s="203"/>
      <c r="G48" s="210"/>
      <c r="H48" s="211"/>
      <c r="I48" s="211"/>
      <c r="J48" s="212"/>
      <c r="K48" s="219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1"/>
      <c r="AC48" s="64"/>
      <c r="AD48" s="64"/>
      <c r="AE48" s="64"/>
      <c r="AF48" s="225"/>
      <c r="AG48" s="229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1"/>
      <c r="BQ48" s="103"/>
      <c r="BR48" s="104"/>
      <c r="BS48" s="104"/>
      <c r="BT48" s="104"/>
      <c r="BU48" s="104"/>
      <c r="BV48" s="104"/>
      <c r="BW48" s="104"/>
      <c r="BX48" s="105"/>
      <c r="BY48" s="68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70"/>
      <c r="DA48" s="232"/>
      <c r="DB48" s="233"/>
      <c r="DC48" s="233"/>
      <c r="DD48" s="233"/>
      <c r="DE48" s="233"/>
      <c r="DF48" s="233"/>
      <c r="DG48" s="233"/>
      <c r="DH48" s="233"/>
      <c r="DI48" s="233"/>
      <c r="DJ48" s="233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8"/>
      <c r="DV48" s="239"/>
      <c r="DW48" s="239"/>
      <c r="DX48" s="239"/>
      <c r="DY48" s="239"/>
      <c r="DZ48" s="239"/>
      <c r="EA48" s="239"/>
      <c r="EB48" s="239"/>
      <c r="EC48" s="239"/>
      <c r="ED48" s="239"/>
      <c r="EE48" s="239"/>
      <c r="EF48" s="239"/>
      <c r="EG48" s="239"/>
      <c r="EH48" s="239"/>
      <c r="EI48" s="239"/>
      <c r="EJ48" s="239"/>
      <c r="EK48" s="239"/>
      <c r="EL48" s="239"/>
      <c r="EM48" s="239"/>
      <c r="EN48" s="239"/>
      <c r="EO48" s="239"/>
      <c r="EP48" s="239"/>
      <c r="EQ48" s="239"/>
      <c r="ER48" s="239"/>
      <c r="ES48" s="239"/>
      <c r="ET48" s="239"/>
      <c r="EU48" s="239"/>
      <c r="EV48" s="239"/>
      <c r="EW48" s="239"/>
      <c r="EX48" s="239"/>
      <c r="EY48" s="239"/>
      <c r="EZ48" s="239"/>
      <c r="FA48" s="239"/>
      <c r="FB48" s="239"/>
      <c r="FC48" s="239"/>
      <c r="FD48" s="240"/>
      <c r="FE48" s="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15"/>
      <c r="FT48" s="6"/>
    </row>
    <row r="49" spans="1:176" ht="6" customHeight="1" x14ac:dyDescent="0.15">
      <c r="A49" s="18"/>
      <c r="C49" s="201"/>
      <c r="D49" s="202"/>
      <c r="E49" s="202"/>
      <c r="F49" s="203"/>
      <c r="G49" s="210"/>
      <c r="H49" s="211"/>
      <c r="I49" s="211"/>
      <c r="J49" s="212"/>
      <c r="K49" s="219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1"/>
      <c r="AC49" s="64" t="s">
        <v>44</v>
      </c>
      <c r="AD49" s="64"/>
      <c r="AE49" s="64"/>
      <c r="AF49" s="225"/>
      <c r="AG49" s="226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8"/>
      <c r="BQ49" s="138">
        <v>23</v>
      </c>
      <c r="BR49" s="139"/>
      <c r="BS49" s="139"/>
      <c r="BT49" s="139"/>
      <c r="BU49" s="139"/>
      <c r="BV49" s="139"/>
      <c r="BW49" s="139"/>
      <c r="BX49" s="140"/>
      <c r="BY49" s="65">
        <f>ROUNDDOWN(AG49*(BQ49/100)/1000,0)</f>
        <v>0</v>
      </c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7"/>
      <c r="DA49" s="232">
        <v>17</v>
      </c>
      <c r="DB49" s="233"/>
      <c r="DC49" s="233"/>
      <c r="DD49" s="233"/>
      <c r="DE49" s="233"/>
      <c r="DF49" s="233"/>
      <c r="DG49" s="233"/>
      <c r="DH49" s="233"/>
      <c r="DI49" s="233"/>
      <c r="DJ49" s="233"/>
      <c r="DK49" s="234"/>
      <c r="DL49" s="234"/>
      <c r="DM49" s="234"/>
      <c r="DN49" s="234"/>
      <c r="DO49" s="234"/>
      <c r="DP49" s="234"/>
      <c r="DQ49" s="234"/>
      <c r="DR49" s="234"/>
      <c r="DS49" s="234"/>
      <c r="DT49" s="234"/>
      <c r="DU49" s="235">
        <f>ROUNDDOWN(IF(DK49="",BY49*DA49,BY49*DK49),0)</f>
        <v>0</v>
      </c>
      <c r="DV49" s="236"/>
      <c r="DW49" s="236"/>
      <c r="DX49" s="236"/>
      <c r="DY49" s="236"/>
      <c r="DZ49" s="236"/>
      <c r="EA49" s="236"/>
      <c r="EB49" s="236"/>
      <c r="EC49" s="236"/>
      <c r="ED49" s="236"/>
      <c r="EE49" s="236"/>
      <c r="EF49" s="236"/>
      <c r="EG49" s="236"/>
      <c r="EH49" s="236"/>
      <c r="EI49" s="236"/>
      <c r="EJ49" s="236"/>
      <c r="EK49" s="236"/>
      <c r="EL49" s="236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36"/>
      <c r="EX49" s="236"/>
      <c r="EY49" s="236"/>
      <c r="EZ49" s="236"/>
      <c r="FA49" s="236"/>
      <c r="FB49" s="236"/>
      <c r="FC49" s="236"/>
      <c r="FD49" s="237"/>
      <c r="FE49" s="5"/>
      <c r="FF49" s="276" t="str">
        <f>IF(FI16=3,"③","3") &amp;".委託解除年月日"</f>
        <v>3.委託解除年月日</v>
      </c>
      <c r="FG49" s="277"/>
      <c r="FH49" s="277"/>
      <c r="FI49" s="277"/>
      <c r="FJ49" s="277"/>
      <c r="FK49" s="277"/>
      <c r="FL49" s="277"/>
      <c r="FM49" s="277"/>
      <c r="FN49" s="277"/>
      <c r="FO49" s="277"/>
      <c r="FP49" s="277"/>
      <c r="FQ49" s="277"/>
      <c r="FR49" s="277"/>
      <c r="FS49" s="277"/>
      <c r="FT49" s="278"/>
    </row>
    <row r="50" spans="1:176" ht="6" customHeight="1" x14ac:dyDescent="0.15">
      <c r="A50" s="18"/>
      <c r="C50" s="201"/>
      <c r="D50" s="202"/>
      <c r="E50" s="202"/>
      <c r="F50" s="203"/>
      <c r="G50" s="210"/>
      <c r="H50" s="211"/>
      <c r="I50" s="211"/>
      <c r="J50" s="212"/>
      <c r="K50" s="219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1"/>
      <c r="AC50" s="64"/>
      <c r="AD50" s="64"/>
      <c r="AE50" s="64"/>
      <c r="AF50" s="225"/>
      <c r="AG50" s="229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1"/>
      <c r="BQ50" s="103"/>
      <c r="BR50" s="104"/>
      <c r="BS50" s="104"/>
      <c r="BT50" s="104"/>
      <c r="BU50" s="104"/>
      <c r="BV50" s="104"/>
      <c r="BW50" s="104"/>
      <c r="BX50" s="105"/>
      <c r="BY50" s="68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70"/>
      <c r="DA50" s="232"/>
      <c r="DB50" s="233"/>
      <c r="DC50" s="233"/>
      <c r="DD50" s="233"/>
      <c r="DE50" s="233"/>
      <c r="DF50" s="233"/>
      <c r="DG50" s="233"/>
      <c r="DH50" s="233"/>
      <c r="DI50" s="233"/>
      <c r="DJ50" s="233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8"/>
      <c r="DV50" s="239"/>
      <c r="DW50" s="239"/>
      <c r="DX50" s="239"/>
      <c r="DY50" s="239"/>
      <c r="DZ50" s="239"/>
      <c r="EA50" s="239"/>
      <c r="EB50" s="239"/>
      <c r="EC50" s="239"/>
      <c r="ED50" s="239"/>
      <c r="EE50" s="239"/>
      <c r="EF50" s="239"/>
      <c r="EG50" s="239"/>
      <c r="EH50" s="239"/>
      <c r="EI50" s="239"/>
      <c r="EJ50" s="239"/>
      <c r="EK50" s="239"/>
      <c r="EL50" s="239"/>
      <c r="EM50" s="239"/>
      <c r="EN50" s="239"/>
      <c r="EO50" s="239"/>
      <c r="EP50" s="239"/>
      <c r="EQ50" s="239"/>
      <c r="ER50" s="239"/>
      <c r="ES50" s="239"/>
      <c r="ET50" s="239"/>
      <c r="EU50" s="239"/>
      <c r="EV50" s="239"/>
      <c r="EW50" s="239"/>
      <c r="EX50" s="239"/>
      <c r="EY50" s="239"/>
      <c r="EZ50" s="239"/>
      <c r="FA50" s="239"/>
      <c r="FB50" s="239"/>
      <c r="FC50" s="239"/>
      <c r="FD50" s="240"/>
      <c r="FE50" s="5"/>
      <c r="FF50" s="277"/>
      <c r="FG50" s="277"/>
      <c r="FH50" s="277"/>
      <c r="FI50" s="277"/>
      <c r="FJ50" s="277"/>
      <c r="FK50" s="277"/>
      <c r="FL50" s="277"/>
      <c r="FM50" s="277"/>
      <c r="FN50" s="277"/>
      <c r="FO50" s="277"/>
      <c r="FP50" s="277"/>
      <c r="FQ50" s="277"/>
      <c r="FR50" s="277"/>
      <c r="FS50" s="277"/>
      <c r="FT50" s="278"/>
    </row>
    <row r="51" spans="1:176" ht="6" customHeight="1" x14ac:dyDescent="0.15">
      <c r="A51" s="18"/>
      <c r="C51" s="201"/>
      <c r="D51" s="202"/>
      <c r="E51" s="202"/>
      <c r="F51" s="203"/>
      <c r="G51" s="210"/>
      <c r="H51" s="211"/>
      <c r="I51" s="211"/>
      <c r="J51" s="212"/>
      <c r="K51" s="219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1"/>
      <c r="AC51" s="64" t="s">
        <v>45</v>
      </c>
      <c r="AD51" s="64"/>
      <c r="AE51" s="64"/>
      <c r="AF51" s="225"/>
      <c r="AG51" s="226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8"/>
      <c r="BQ51" s="138">
        <v>25</v>
      </c>
      <c r="BR51" s="139"/>
      <c r="BS51" s="139"/>
      <c r="BT51" s="139"/>
      <c r="BU51" s="139"/>
      <c r="BV51" s="139"/>
      <c r="BW51" s="139"/>
      <c r="BX51" s="140"/>
      <c r="BY51" s="65">
        <f>ROUNDDOWN(AG51*(BQ51/100)/1000,0)</f>
        <v>0</v>
      </c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7"/>
      <c r="DA51" s="279">
        <v>9.5</v>
      </c>
      <c r="DB51" s="280"/>
      <c r="DC51" s="280"/>
      <c r="DD51" s="280"/>
      <c r="DE51" s="280"/>
      <c r="DF51" s="280"/>
      <c r="DG51" s="280"/>
      <c r="DH51" s="280"/>
      <c r="DI51" s="280"/>
      <c r="DJ51" s="280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5">
        <f>ROUNDDOWN(IF(DK51="",BY51*DA51,BY51*DK51),0)</f>
        <v>0</v>
      </c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7"/>
      <c r="FE51" s="23"/>
      <c r="FF51" s="24"/>
      <c r="FG51" s="179" t="s">
        <v>56</v>
      </c>
      <c r="FH51" s="179"/>
      <c r="FI51" s="179"/>
      <c r="FJ51" s="24"/>
      <c r="FK51" s="179" t="s">
        <v>57</v>
      </c>
      <c r="FL51" s="179"/>
      <c r="FM51" s="179"/>
      <c r="FN51" s="24"/>
      <c r="FO51" s="179" t="s">
        <v>58</v>
      </c>
      <c r="FP51" s="179"/>
      <c r="FQ51" s="179"/>
      <c r="FR51" s="24"/>
      <c r="FT51" s="6"/>
    </row>
    <row r="52" spans="1:176" ht="6" customHeight="1" x14ac:dyDescent="0.15">
      <c r="A52" s="18"/>
      <c r="C52" s="201"/>
      <c r="D52" s="202"/>
      <c r="E52" s="202"/>
      <c r="F52" s="203"/>
      <c r="G52" s="210"/>
      <c r="H52" s="211"/>
      <c r="I52" s="211"/>
      <c r="J52" s="212"/>
      <c r="K52" s="219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1"/>
      <c r="AC52" s="64"/>
      <c r="AD52" s="64"/>
      <c r="AE52" s="64"/>
      <c r="AF52" s="225"/>
      <c r="AG52" s="229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1"/>
      <c r="BQ52" s="103"/>
      <c r="BR52" s="104"/>
      <c r="BS52" s="104"/>
      <c r="BT52" s="104"/>
      <c r="BU52" s="104"/>
      <c r="BV52" s="104"/>
      <c r="BW52" s="104"/>
      <c r="BX52" s="105"/>
      <c r="BY52" s="68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70"/>
      <c r="DA52" s="279"/>
      <c r="DB52" s="280"/>
      <c r="DC52" s="280"/>
      <c r="DD52" s="280"/>
      <c r="DE52" s="280"/>
      <c r="DF52" s="280"/>
      <c r="DG52" s="280"/>
      <c r="DH52" s="280"/>
      <c r="DI52" s="280"/>
      <c r="DJ52" s="280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8"/>
      <c r="DV52" s="239"/>
      <c r="DW52" s="239"/>
      <c r="DX52" s="239"/>
      <c r="DY52" s="239"/>
      <c r="DZ52" s="239"/>
      <c r="EA52" s="239"/>
      <c r="EB52" s="239"/>
      <c r="EC52" s="239"/>
      <c r="ED52" s="239"/>
      <c r="EE52" s="239"/>
      <c r="EF52" s="239"/>
      <c r="EG52" s="239"/>
      <c r="EH52" s="239"/>
      <c r="EI52" s="239"/>
      <c r="EJ52" s="239"/>
      <c r="EK52" s="239"/>
      <c r="EL52" s="239"/>
      <c r="EM52" s="239"/>
      <c r="EN52" s="239"/>
      <c r="EO52" s="239"/>
      <c r="EP52" s="239"/>
      <c r="EQ52" s="239"/>
      <c r="ER52" s="239"/>
      <c r="ES52" s="239"/>
      <c r="ET52" s="239"/>
      <c r="EU52" s="239"/>
      <c r="EV52" s="239"/>
      <c r="EW52" s="239"/>
      <c r="EX52" s="239"/>
      <c r="EY52" s="239"/>
      <c r="EZ52" s="239"/>
      <c r="FA52" s="239"/>
      <c r="FB52" s="239"/>
      <c r="FC52" s="239"/>
      <c r="FD52" s="240"/>
      <c r="FE52" s="23"/>
      <c r="FF52" s="24"/>
      <c r="FG52" s="179"/>
      <c r="FH52" s="179"/>
      <c r="FI52" s="179"/>
      <c r="FJ52" s="24"/>
      <c r="FK52" s="179"/>
      <c r="FL52" s="179"/>
      <c r="FM52" s="179"/>
      <c r="FN52" s="24"/>
      <c r="FO52" s="179"/>
      <c r="FP52" s="179"/>
      <c r="FQ52" s="179"/>
      <c r="FR52" s="24"/>
      <c r="FT52" s="6"/>
    </row>
    <row r="53" spans="1:176" ht="6" customHeight="1" x14ac:dyDescent="0.15">
      <c r="A53" s="18"/>
      <c r="C53" s="201"/>
      <c r="D53" s="202"/>
      <c r="E53" s="202"/>
      <c r="F53" s="203"/>
      <c r="G53" s="210"/>
      <c r="H53" s="211"/>
      <c r="I53" s="211"/>
      <c r="J53" s="212"/>
      <c r="K53" s="219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1"/>
      <c r="AC53" s="241" t="s">
        <v>47</v>
      </c>
      <c r="AD53" s="241"/>
      <c r="AE53" s="241"/>
      <c r="AF53" s="242"/>
      <c r="AG53" s="58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60"/>
      <c r="BQ53" s="64">
        <v>24</v>
      </c>
      <c r="BR53" s="64"/>
      <c r="BS53" s="64"/>
      <c r="BT53" s="64"/>
      <c r="BU53" s="64"/>
      <c r="BV53" s="64"/>
      <c r="BW53" s="64"/>
      <c r="BX53" s="64"/>
      <c r="BY53" s="65">
        <f>ROUNDDOWN(AG53*(BQ53/100)/1000,0)</f>
        <v>0</v>
      </c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7"/>
      <c r="DA53" s="232">
        <v>9</v>
      </c>
      <c r="DB53" s="233"/>
      <c r="DC53" s="233"/>
      <c r="DD53" s="233"/>
      <c r="DE53" s="233"/>
      <c r="DF53" s="233"/>
      <c r="DG53" s="233"/>
      <c r="DH53" s="233"/>
      <c r="DI53" s="233"/>
      <c r="DJ53" s="233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5">
        <f>ROUNDDOWN(IF(DK53="",BY53*DA53,BY53*DK53),0)</f>
        <v>0</v>
      </c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7"/>
      <c r="FE53" s="5"/>
      <c r="FF53" s="90"/>
      <c r="FG53" s="281"/>
      <c r="FH53" s="282"/>
      <c r="FJ53" s="289"/>
      <c r="FK53" s="281"/>
      <c r="FL53" s="282"/>
      <c r="FN53" s="289"/>
      <c r="FO53" s="281"/>
      <c r="FP53" s="282"/>
      <c r="FR53" s="13"/>
      <c r="FT53" s="6"/>
    </row>
    <row r="54" spans="1:176" ht="6" customHeight="1" x14ac:dyDescent="0.15">
      <c r="A54" s="18"/>
      <c r="C54" s="204"/>
      <c r="D54" s="205"/>
      <c r="E54" s="205"/>
      <c r="F54" s="206"/>
      <c r="G54" s="210"/>
      <c r="H54" s="211"/>
      <c r="I54" s="211"/>
      <c r="J54" s="212"/>
      <c r="K54" s="222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4"/>
      <c r="AC54" s="241"/>
      <c r="AD54" s="241"/>
      <c r="AE54" s="241"/>
      <c r="AF54" s="242"/>
      <c r="AG54" s="61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3"/>
      <c r="BQ54" s="64"/>
      <c r="BR54" s="64"/>
      <c r="BS54" s="64"/>
      <c r="BT54" s="64"/>
      <c r="BU54" s="64"/>
      <c r="BV54" s="64"/>
      <c r="BW54" s="64"/>
      <c r="BX54" s="64"/>
      <c r="BY54" s="68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70"/>
      <c r="DA54" s="232"/>
      <c r="DB54" s="233"/>
      <c r="DC54" s="233"/>
      <c r="DD54" s="233"/>
      <c r="DE54" s="233"/>
      <c r="DF54" s="233"/>
      <c r="DG54" s="233"/>
      <c r="DH54" s="233"/>
      <c r="DI54" s="233"/>
      <c r="DJ54" s="233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8"/>
      <c r="DV54" s="239"/>
      <c r="DW54" s="239"/>
      <c r="DX54" s="239"/>
      <c r="DY54" s="239"/>
      <c r="DZ54" s="239"/>
      <c r="EA54" s="239"/>
      <c r="EB54" s="239"/>
      <c r="EC54" s="239"/>
      <c r="ED54" s="239"/>
      <c r="EE54" s="239"/>
      <c r="EF54" s="239"/>
      <c r="EG54" s="239"/>
      <c r="EH54" s="239"/>
      <c r="EI54" s="239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EX54" s="239"/>
      <c r="EY54" s="239"/>
      <c r="EZ54" s="239"/>
      <c r="FA54" s="239"/>
      <c r="FB54" s="239"/>
      <c r="FC54" s="239"/>
      <c r="FD54" s="240"/>
      <c r="FE54" s="5"/>
      <c r="FF54" s="283"/>
      <c r="FG54" s="284"/>
      <c r="FH54" s="285"/>
      <c r="FJ54" s="283"/>
      <c r="FK54" s="284"/>
      <c r="FL54" s="285"/>
      <c r="FN54" s="283"/>
      <c r="FO54" s="284"/>
      <c r="FP54" s="285"/>
      <c r="FR54" s="13"/>
      <c r="FT54" s="6"/>
    </row>
    <row r="55" spans="1:176" ht="6" customHeight="1" x14ac:dyDescent="0.15">
      <c r="A55" s="19" t="str">
        <f>C55</f>
        <v>35</v>
      </c>
      <c r="B55" s="2" t="e">
        <f>MATCH(C55,#REF!,0)</f>
        <v>#REF!</v>
      </c>
      <c r="C55" s="198" t="s">
        <v>59</v>
      </c>
      <c r="D55" s="199"/>
      <c r="E55" s="199"/>
      <c r="F55" s="200"/>
      <c r="G55" s="210"/>
      <c r="H55" s="211"/>
      <c r="I55" s="211"/>
      <c r="J55" s="212"/>
      <c r="K55" s="90" t="s">
        <v>60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64" t="s">
        <v>42</v>
      </c>
      <c r="AD55" s="64"/>
      <c r="AE55" s="64"/>
      <c r="AF55" s="225"/>
      <c r="AG55" s="226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8"/>
      <c r="BQ55" s="138">
        <v>21</v>
      </c>
      <c r="BR55" s="139"/>
      <c r="BS55" s="139"/>
      <c r="BT55" s="139"/>
      <c r="BU55" s="139"/>
      <c r="BV55" s="139"/>
      <c r="BW55" s="139"/>
      <c r="BX55" s="140"/>
      <c r="BY55" s="65">
        <f>ROUNDDOWN(AG55*(BQ55/100)/1000,0)</f>
        <v>0</v>
      </c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7"/>
      <c r="DA55" s="232">
        <v>13</v>
      </c>
      <c r="DB55" s="233"/>
      <c r="DC55" s="233"/>
      <c r="DD55" s="233"/>
      <c r="DE55" s="233"/>
      <c r="DF55" s="233"/>
      <c r="DG55" s="233"/>
      <c r="DH55" s="233"/>
      <c r="DI55" s="233"/>
      <c r="DJ55" s="233"/>
      <c r="DK55" s="234"/>
      <c r="DL55" s="234"/>
      <c r="DM55" s="234"/>
      <c r="DN55" s="234"/>
      <c r="DO55" s="234"/>
      <c r="DP55" s="234"/>
      <c r="DQ55" s="234"/>
      <c r="DR55" s="234"/>
      <c r="DS55" s="234"/>
      <c r="DT55" s="234"/>
      <c r="DU55" s="235">
        <f>ROUNDDOWN(IF(DK55="",BY55*DA55,BY55*DK55),0)</f>
        <v>0</v>
      </c>
      <c r="DV55" s="236"/>
      <c r="DW55" s="236"/>
      <c r="DX55" s="236"/>
      <c r="DY55" s="236"/>
      <c r="DZ55" s="236"/>
      <c r="EA55" s="236"/>
      <c r="EB55" s="236"/>
      <c r="EC55" s="236"/>
      <c r="ED55" s="236"/>
      <c r="EE55" s="236"/>
      <c r="EF55" s="236"/>
      <c r="EG55" s="236"/>
      <c r="EH55" s="236"/>
      <c r="EI55" s="236"/>
      <c r="EJ55" s="236"/>
      <c r="EK55" s="236"/>
      <c r="EL55" s="236"/>
      <c r="EM55" s="236"/>
      <c r="EN55" s="236"/>
      <c r="EO55" s="236"/>
      <c r="EP55" s="236"/>
      <c r="EQ55" s="236"/>
      <c r="ER55" s="236"/>
      <c r="ES55" s="236"/>
      <c r="ET55" s="236"/>
      <c r="EU55" s="236"/>
      <c r="EV55" s="236"/>
      <c r="EW55" s="236"/>
      <c r="EX55" s="236"/>
      <c r="EY55" s="236"/>
      <c r="EZ55" s="236"/>
      <c r="FA55" s="236"/>
      <c r="FB55" s="236"/>
      <c r="FC55" s="236"/>
      <c r="FD55" s="237"/>
      <c r="FE55" s="5"/>
      <c r="FF55" s="286"/>
      <c r="FG55" s="287"/>
      <c r="FH55" s="288"/>
      <c r="FI55" s="10"/>
      <c r="FJ55" s="286"/>
      <c r="FK55" s="287"/>
      <c r="FL55" s="288"/>
      <c r="FN55" s="286"/>
      <c r="FO55" s="287"/>
      <c r="FP55" s="288"/>
      <c r="FR55" s="10"/>
      <c r="FT55" s="6"/>
    </row>
    <row r="56" spans="1:176" ht="6" customHeight="1" x14ac:dyDescent="0.15">
      <c r="A56" s="18"/>
      <c r="C56" s="201"/>
      <c r="D56" s="202"/>
      <c r="E56" s="202"/>
      <c r="F56" s="203"/>
      <c r="G56" s="210"/>
      <c r="H56" s="211"/>
      <c r="I56" s="211"/>
      <c r="J56" s="212"/>
      <c r="K56" s="258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60"/>
      <c r="AC56" s="64"/>
      <c r="AD56" s="64"/>
      <c r="AE56" s="64"/>
      <c r="AF56" s="225"/>
      <c r="AG56" s="229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1"/>
      <c r="BQ56" s="103"/>
      <c r="BR56" s="104"/>
      <c r="BS56" s="104"/>
      <c r="BT56" s="104"/>
      <c r="BU56" s="104"/>
      <c r="BV56" s="104"/>
      <c r="BW56" s="104"/>
      <c r="BX56" s="105"/>
      <c r="BY56" s="68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70"/>
      <c r="DA56" s="232"/>
      <c r="DB56" s="233"/>
      <c r="DC56" s="233"/>
      <c r="DD56" s="233"/>
      <c r="DE56" s="233"/>
      <c r="DF56" s="233"/>
      <c r="DG56" s="233"/>
      <c r="DH56" s="233"/>
      <c r="DI56" s="233"/>
      <c r="DJ56" s="233"/>
      <c r="DK56" s="234"/>
      <c r="DL56" s="234"/>
      <c r="DM56" s="234"/>
      <c r="DN56" s="234"/>
      <c r="DO56" s="234"/>
      <c r="DP56" s="234"/>
      <c r="DQ56" s="234"/>
      <c r="DR56" s="234"/>
      <c r="DS56" s="234"/>
      <c r="DT56" s="234"/>
      <c r="DU56" s="238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  <c r="EH56" s="239"/>
      <c r="EI56" s="239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EX56" s="239"/>
      <c r="EY56" s="239"/>
      <c r="EZ56" s="239"/>
      <c r="FA56" s="239"/>
      <c r="FB56" s="239"/>
      <c r="FC56" s="239"/>
      <c r="FD56" s="240"/>
      <c r="FE56" s="5"/>
      <c r="FF56" s="276" t="str">
        <f>IF(FI16=4,"④","4")&amp;".委託解除拠出金納付済"</f>
        <v>4.委託解除拠出金納付済</v>
      </c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8"/>
    </row>
    <row r="57" spans="1:176" ht="6" customHeight="1" x14ac:dyDescent="0.15">
      <c r="A57" s="18"/>
      <c r="C57" s="201"/>
      <c r="D57" s="202"/>
      <c r="E57" s="202"/>
      <c r="F57" s="203"/>
      <c r="G57" s="210"/>
      <c r="H57" s="211"/>
      <c r="I57" s="211"/>
      <c r="J57" s="212"/>
      <c r="K57" s="258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60"/>
      <c r="AC57" s="64" t="s">
        <v>44</v>
      </c>
      <c r="AD57" s="64"/>
      <c r="AE57" s="64"/>
      <c r="AF57" s="225"/>
      <c r="AG57" s="226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8"/>
      <c r="BQ57" s="138">
        <v>21</v>
      </c>
      <c r="BR57" s="139"/>
      <c r="BS57" s="139"/>
      <c r="BT57" s="139"/>
      <c r="BU57" s="139"/>
      <c r="BV57" s="139"/>
      <c r="BW57" s="139"/>
      <c r="BX57" s="140"/>
      <c r="BY57" s="65">
        <f>ROUNDDOWN(AG57*(BQ57/100)/1000,0)</f>
        <v>0</v>
      </c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7"/>
      <c r="DA57" s="232">
        <v>13</v>
      </c>
      <c r="DB57" s="233"/>
      <c r="DC57" s="233"/>
      <c r="DD57" s="233"/>
      <c r="DE57" s="233"/>
      <c r="DF57" s="233"/>
      <c r="DG57" s="233"/>
      <c r="DH57" s="233"/>
      <c r="DI57" s="233"/>
      <c r="DJ57" s="233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5">
        <f>ROUNDDOWN(IF(DK57="",BY57*DA57,BY57*DK57),0)</f>
        <v>0</v>
      </c>
      <c r="DV57" s="236"/>
      <c r="DW57" s="236"/>
      <c r="DX57" s="236"/>
      <c r="DY57" s="236"/>
      <c r="DZ57" s="236"/>
      <c r="EA57" s="236"/>
      <c r="EB57" s="236"/>
      <c r="EC57" s="236"/>
      <c r="ED57" s="236"/>
      <c r="EE57" s="236"/>
      <c r="EF57" s="236"/>
      <c r="EG57" s="236"/>
      <c r="EH57" s="236"/>
      <c r="EI57" s="236"/>
      <c r="EJ57" s="236"/>
      <c r="EK57" s="236"/>
      <c r="EL57" s="236"/>
      <c r="EM57" s="236"/>
      <c r="EN57" s="236"/>
      <c r="EO57" s="236"/>
      <c r="EP57" s="236"/>
      <c r="EQ57" s="236"/>
      <c r="ER57" s="236"/>
      <c r="ES57" s="236"/>
      <c r="ET57" s="236"/>
      <c r="EU57" s="236"/>
      <c r="EV57" s="236"/>
      <c r="EW57" s="236"/>
      <c r="EX57" s="236"/>
      <c r="EY57" s="236"/>
      <c r="EZ57" s="236"/>
      <c r="FA57" s="236"/>
      <c r="FB57" s="236"/>
      <c r="FC57" s="236"/>
      <c r="FD57" s="237"/>
      <c r="FE57" s="5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8"/>
    </row>
    <row r="58" spans="1:176" ht="6" customHeight="1" thickBot="1" x14ac:dyDescent="0.2">
      <c r="A58" s="18"/>
      <c r="C58" s="201"/>
      <c r="D58" s="202"/>
      <c r="E58" s="202"/>
      <c r="F58" s="203"/>
      <c r="G58" s="210"/>
      <c r="H58" s="211"/>
      <c r="I58" s="211"/>
      <c r="J58" s="212"/>
      <c r="K58" s="258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60"/>
      <c r="AC58" s="64"/>
      <c r="AD58" s="64"/>
      <c r="AE58" s="64"/>
      <c r="AF58" s="225"/>
      <c r="AG58" s="229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1"/>
      <c r="BQ58" s="103"/>
      <c r="BR58" s="104"/>
      <c r="BS58" s="104"/>
      <c r="BT58" s="104"/>
      <c r="BU58" s="104"/>
      <c r="BV58" s="104"/>
      <c r="BW58" s="104"/>
      <c r="BX58" s="105"/>
      <c r="BY58" s="68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70"/>
      <c r="DA58" s="232"/>
      <c r="DB58" s="233"/>
      <c r="DC58" s="233"/>
      <c r="DD58" s="233"/>
      <c r="DE58" s="233"/>
      <c r="DF58" s="233"/>
      <c r="DG58" s="233"/>
      <c r="DH58" s="233"/>
      <c r="DI58" s="233"/>
      <c r="DJ58" s="233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8"/>
      <c r="DV58" s="239"/>
      <c r="DW58" s="239"/>
      <c r="DX58" s="239"/>
      <c r="DY58" s="239"/>
      <c r="DZ58" s="239"/>
      <c r="EA58" s="239"/>
      <c r="EB58" s="239"/>
      <c r="EC58" s="239"/>
      <c r="ED58" s="239"/>
      <c r="EE58" s="239"/>
      <c r="EF58" s="239"/>
      <c r="EG58" s="239"/>
      <c r="EH58" s="239"/>
      <c r="EI58" s="239"/>
      <c r="EJ58" s="239"/>
      <c r="EK58" s="239"/>
      <c r="EL58" s="239"/>
      <c r="EM58" s="239"/>
      <c r="EN58" s="239"/>
      <c r="EO58" s="239"/>
      <c r="EP58" s="239"/>
      <c r="EQ58" s="239"/>
      <c r="ER58" s="239"/>
      <c r="ES58" s="239"/>
      <c r="ET58" s="239"/>
      <c r="EU58" s="239"/>
      <c r="EV58" s="239"/>
      <c r="EW58" s="239"/>
      <c r="EX58" s="239"/>
      <c r="EY58" s="239"/>
      <c r="EZ58" s="239"/>
      <c r="FA58" s="239"/>
      <c r="FB58" s="239"/>
      <c r="FC58" s="239"/>
      <c r="FD58" s="240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201"/>
      <c r="D59" s="202"/>
      <c r="E59" s="202"/>
      <c r="F59" s="203"/>
      <c r="G59" s="210"/>
      <c r="H59" s="211"/>
      <c r="I59" s="211"/>
      <c r="J59" s="212"/>
      <c r="K59" s="258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60"/>
      <c r="AC59" s="64" t="s">
        <v>45</v>
      </c>
      <c r="AD59" s="64"/>
      <c r="AE59" s="64"/>
      <c r="AF59" s="225"/>
      <c r="AG59" s="226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8"/>
      <c r="BQ59" s="138">
        <v>23</v>
      </c>
      <c r="BR59" s="139"/>
      <c r="BS59" s="139"/>
      <c r="BT59" s="139"/>
      <c r="BU59" s="139"/>
      <c r="BV59" s="139"/>
      <c r="BW59" s="139"/>
      <c r="BX59" s="140"/>
      <c r="BY59" s="65">
        <f>ROUNDDOWN(AG59*(BQ59/100)/1000,0)</f>
        <v>0</v>
      </c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7"/>
      <c r="DA59" s="232">
        <v>11</v>
      </c>
      <c r="DB59" s="233"/>
      <c r="DC59" s="233"/>
      <c r="DD59" s="233"/>
      <c r="DE59" s="233"/>
      <c r="DF59" s="233"/>
      <c r="DG59" s="233"/>
      <c r="DH59" s="233"/>
      <c r="DI59" s="233"/>
      <c r="DJ59" s="233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5">
        <f>ROUNDDOWN(IF(DK59="",BY59*DA59,BY59*DK59),0)</f>
        <v>0</v>
      </c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7"/>
      <c r="FE59" s="261" t="s">
        <v>61</v>
      </c>
      <c r="FF59" s="262"/>
      <c r="FG59" s="262"/>
      <c r="FH59" s="262"/>
      <c r="FI59" s="262"/>
      <c r="FJ59" s="262"/>
      <c r="FK59" s="262"/>
      <c r="FL59" s="262"/>
      <c r="FM59" s="262"/>
      <c r="FN59" s="262"/>
      <c r="FO59" s="262"/>
      <c r="FP59" s="262"/>
      <c r="FQ59" s="262"/>
      <c r="FR59" s="262"/>
      <c r="FS59" s="16"/>
      <c r="FT59" s="17"/>
    </row>
    <row r="60" spans="1:176" ht="6" customHeight="1" x14ac:dyDescent="0.15">
      <c r="A60" s="18"/>
      <c r="C60" s="201"/>
      <c r="D60" s="202"/>
      <c r="E60" s="202"/>
      <c r="F60" s="203"/>
      <c r="G60" s="210"/>
      <c r="H60" s="211"/>
      <c r="I60" s="211"/>
      <c r="J60" s="212"/>
      <c r="K60" s="258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60"/>
      <c r="AC60" s="64"/>
      <c r="AD60" s="64"/>
      <c r="AE60" s="64"/>
      <c r="AF60" s="225"/>
      <c r="AG60" s="229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1"/>
      <c r="BQ60" s="103"/>
      <c r="BR60" s="104"/>
      <c r="BS60" s="104"/>
      <c r="BT60" s="104"/>
      <c r="BU60" s="104"/>
      <c r="BV60" s="104"/>
      <c r="BW60" s="104"/>
      <c r="BX60" s="105"/>
      <c r="BY60" s="68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70"/>
      <c r="DA60" s="232"/>
      <c r="DB60" s="233"/>
      <c r="DC60" s="233"/>
      <c r="DD60" s="233"/>
      <c r="DE60" s="233"/>
      <c r="DF60" s="233"/>
      <c r="DG60" s="233"/>
      <c r="DH60" s="233"/>
      <c r="DI60" s="233"/>
      <c r="DJ60" s="233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8"/>
      <c r="DV60" s="239"/>
      <c r="DW60" s="239"/>
      <c r="DX60" s="239"/>
      <c r="DY60" s="239"/>
      <c r="DZ60" s="239"/>
      <c r="EA60" s="239"/>
      <c r="EB60" s="239"/>
      <c r="EC60" s="239"/>
      <c r="ED60" s="239"/>
      <c r="EE60" s="239"/>
      <c r="EF60" s="239"/>
      <c r="EG60" s="239"/>
      <c r="EH60" s="239"/>
      <c r="EI60" s="239"/>
      <c r="EJ60" s="239"/>
      <c r="EK60" s="239"/>
      <c r="EL60" s="239"/>
      <c r="EM60" s="239"/>
      <c r="EN60" s="239"/>
      <c r="EO60" s="239"/>
      <c r="EP60" s="239"/>
      <c r="EQ60" s="239"/>
      <c r="ER60" s="239"/>
      <c r="ES60" s="239"/>
      <c r="ET60" s="239"/>
      <c r="EU60" s="239"/>
      <c r="EV60" s="239"/>
      <c r="EW60" s="239"/>
      <c r="EX60" s="239"/>
      <c r="EY60" s="239"/>
      <c r="EZ60" s="239"/>
      <c r="FA60" s="239"/>
      <c r="FB60" s="239"/>
      <c r="FC60" s="239"/>
      <c r="FD60" s="240"/>
      <c r="FE60" s="264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T60" s="6"/>
    </row>
    <row r="61" spans="1:176" ht="6" customHeight="1" x14ac:dyDescent="0.15">
      <c r="A61" s="18"/>
      <c r="C61" s="201"/>
      <c r="D61" s="202"/>
      <c r="E61" s="202"/>
      <c r="F61" s="203"/>
      <c r="G61" s="210"/>
      <c r="H61" s="211"/>
      <c r="I61" s="211"/>
      <c r="J61" s="212"/>
      <c r="K61" s="258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60"/>
      <c r="AC61" s="241" t="s">
        <v>47</v>
      </c>
      <c r="AD61" s="241"/>
      <c r="AE61" s="241"/>
      <c r="AF61" s="242"/>
      <c r="AG61" s="58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60"/>
      <c r="BQ61" s="64">
        <v>23</v>
      </c>
      <c r="BR61" s="64"/>
      <c r="BS61" s="64"/>
      <c r="BT61" s="64"/>
      <c r="BU61" s="64"/>
      <c r="BV61" s="64"/>
      <c r="BW61" s="64"/>
      <c r="BX61" s="64"/>
      <c r="BY61" s="65">
        <f>ROUNDDOWN(AG61*(BQ61/100)/1000,0)</f>
        <v>0</v>
      </c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7"/>
      <c r="DA61" s="279">
        <v>9.5</v>
      </c>
      <c r="DB61" s="280"/>
      <c r="DC61" s="280"/>
      <c r="DD61" s="280"/>
      <c r="DE61" s="280"/>
      <c r="DF61" s="280"/>
      <c r="DG61" s="280"/>
      <c r="DH61" s="280"/>
      <c r="DI61" s="280"/>
      <c r="DJ61" s="280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5">
        <f>ROUNDDOWN(IF(DK61="",BY61*DA61,BY61*DK61),0)</f>
        <v>0</v>
      </c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7"/>
      <c r="FE61" s="5"/>
      <c r="FT61" s="6"/>
    </row>
    <row r="62" spans="1:176" ht="6" customHeight="1" x14ac:dyDescent="0.15">
      <c r="A62" s="18"/>
      <c r="C62" s="204"/>
      <c r="D62" s="205"/>
      <c r="E62" s="205"/>
      <c r="F62" s="206"/>
      <c r="G62" s="210"/>
      <c r="H62" s="211"/>
      <c r="I62" s="211"/>
      <c r="J62" s="212"/>
      <c r="K62" s="93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5"/>
      <c r="AC62" s="241"/>
      <c r="AD62" s="241"/>
      <c r="AE62" s="241"/>
      <c r="AF62" s="242"/>
      <c r="AG62" s="61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3"/>
      <c r="BQ62" s="64"/>
      <c r="BR62" s="64"/>
      <c r="BS62" s="64"/>
      <c r="BT62" s="64"/>
      <c r="BU62" s="64"/>
      <c r="BV62" s="64"/>
      <c r="BW62" s="64"/>
      <c r="BX62" s="64"/>
      <c r="BY62" s="68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70"/>
      <c r="DA62" s="279"/>
      <c r="DB62" s="280"/>
      <c r="DC62" s="280"/>
      <c r="DD62" s="280"/>
      <c r="DE62" s="280"/>
      <c r="DF62" s="280"/>
      <c r="DG62" s="280"/>
      <c r="DH62" s="280"/>
      <c r="DI62" s="280"/>
      <c r="DJ62" s="280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8"/>
      <c r="DV62" s="239"/>
      <c r="DW62" s="239"/>
      <c r="DX62" s="239"/>
      <c r="DY62" s="239"/>
      <c r="DZ62" s="239"/>
      <c r="EA62" s="239"/>
      <c r="EB62" s="239"/>
      <c r="EC62" s="239"/>
      <c r="ED62" s="239"/>
      <c r="EE62" s="239"/>
      <c r="EF62" s="239"/>
      <c r="EG62" s="239"/>
      <c r="EH62" s="239"/>
      <c r="EI62" s="239"/>
      <c r="EJ62" s="239"/>
      <c r="EK62" s="239"/>
      <c r="EL62" s="239"/>
      <c r="EM62" s="239"/>
      <c r="EN62" s="239"/>
      <c r="EO62" s="239"/>
      <c r="EP62" s="239"/>
      <c r="EQ62" s="239"/>
      <c r="ER62" s="239"/>
      <c r="ES62" s="239"/>
      <c r="ET62" s="239"/>
      <c r="EU62" s="239"/>
      <c r="EV62" s="239"/>
      <c r="EW62" s="239"/>
      <c r="EX62" s="239"/>
      <c r="EY62" s="239"/>
      <c r="EZ62" s="239"/>
      <c r="FA62" s="239"/>
      <c r="FB62" s="239"/>
      <c r="FC62" s="239"/>
      <c r="FD62" s="240"/>
      <c r="FE62" s="23"/>
      <c r="FF62" s="38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40"/>
    </row>
    <row r="63" spans="1:176" ht="6" customHeight="1" x14ac:dyDescent="0.15">
      <c r="A63" s="19" t="str">
        <f>C63</f>
        <v>38</v>
      </c>
      <c r="B63" s="2" t="e">
        <f>MATCH(C63,#REF!,0)</f>
        <v>#REF!</v>
      </c>
      <c r="C63" s="198" t="s">
        <v>62</v>
      </c>
      <c r="D63" s="199"/>
      <c r="E63" s="199"/>
      <c r="F63" s="200"/>
      <c r="G63" s="210"/>
      <c r="H63" s="211"/>
      <c r="I63" s="211"/>
      <c r="J63" s="212"/>
      <c r="K63" s="216" t="s">
        <v>63</v>
      </c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8"/>
      <c r="AC63" s="64" t="s">
        <v>42</v>
      </c>
      <c r="AD63" s="64"/>
      <c r="AE63" s="64"/>
      <c r="AF63" s="225"/>
      <c r="AG63" s="226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8"/>
      <c r="BQ63" s="138">
        <v>22</v>
      </c>
      <c r="BR63" s="139"/>
      <c r="BS63" s="139"/>
      <c r="BT63" s="139"/>
      <c r="BU63" s="139"/>
      <c r="BV63" s="139"/>
      <c r="BW63" s="139"/>
      <c r="BX63" s="140"/>
      <c r="BY63" s="65">
        <f>ROUNDDOWN(AG63*(BQ63/100)/1000,0)</f>
        <v>0</v>
      </c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7"/>
      <c r="DA63" s="232">
        <v>15</v>
      </c>
      <c r="DB63" s="233"/>
      <c r="DC63" s="233"/>
      <c r="DD63" s="233"/>
      <c r="DE63" s="233"/>
      <c r="DF63" s="233"/>
      <c r="DG63" s="233"/>
      <c r="DH63" s="233"/>
      <c r="DI63" s="233"/>
      <c r="DJ63" s="233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5">
        <f>ROUNDDOWN(IF(DK63="",BY63*DA63,BY63*DK63),0)</f>
        <v>0</v>
      </c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7"/>
      <c r="FE63" s="23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40"/>
    </row>
    <row r="64" spans="1:176" ht="6" customHeight="1" x14ac:dyDescent="0.15">
      <c r="A64" s="18"/>
      <c r="C64" s="201"/>
      <c r="D64" s="202"/>
      <c r="E64" s="202"/>
      <c r="F64" s="203"/>
      <c r="G64" s="210"/>
      <c r="H64" s="211"/>
      <c r="I64" s="211"/>
      <c r="J64" s="212"/>
      <c r="K64" s="219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1"/>
      <c r="AC64" s="64"/>
      <c r="AD64" s="64"/>
      <c r="AE64" s="64"/>
      <c r="AF64" s="225"/>
      <c r="AG64" s="229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1"/>
      <c r="BQ64" s="103"/>
      <c r="BR64" s="104"/>
      <c r="BS64" s="104"/>
      <c r="BT64" s="104"/>
      <c r="BU64" s="104"/>
      <c r="BV64" s="104"/>
      <c r="BW64" s="104"/>
      <c r="BX64" s="105"/>
      <c r="BY64" s="68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70"/>
      <c r="DA64" s="232"/>
      <c r="DB64" s="233"/>
      <c r="DC64" s="233"/>
      <c r="DD64" s="233"/>
      <c r="DE64" s="233"/>
      <c r="DF64" s="233"/>
      <c r="DG64" s="233"/>
      <c r="DH64" s="233"/>
      <c r="DI64" s="233"/>
      <c r="DJ64" s="233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8"/>
      <c r="DV64" s="239"/>
      <c r="DW64" s="239"/>
      <c r="DX64" s="239"/>
      <c r="DY64" s="239"/>
      <c r="DZ64" s="239"/>
      <c r="EA64" s="239"/>
      <c r="EB64" s="239"/>
      <c r="EC64" s="239"/>
      <c r="ED64" s="239"/>
      <c r="EE64" s="239"/>
      <c r="EF64" s="239"/>
      <c r="EG64" s="239"/>
      <c r="EH64" s="239"/>
      <c r="EI64" s="239"/>
      <c r="EJ64" s="239"/>
      <c r="EK64" s="239"/>
      <c r="EL64" s="239"/>
      <c r="EM64" s="239"/>
      <c r="EN64" s="239"/>
      <c r="EO64" s="239"/>
      <c r="EP64" s="239"/>
      <c r="EQ64" s="239"/>
      <c r="ER64" s="239"/>
      <c r="ES64" s="239"/>
      <c r="ET64" s="239"/>
      <c r="EU64" s="239"/>
      <c r="EV64" s="239"/>
      <c r="EW64" s="239"/>
      <c r="EX64" s="239"/>
      <c r="EY64" s="239"/>
      <c r="EZ64" s="239"/>
      <c r="FA64" s="239"/>
      <c r="FB64" s="239"/>
      <c r="FC64" s="239"/>
      <c r="FD64" s="240"/>
      <c r="FE64" s="5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40"/>
    </row>
    <row r="65" spans="1:179" ht="6" customHeight="1" x14ac:dyDescent="0.15">
      <c r="A65" s="18"/>
      <c r="C65" s="201"/>
      <c r="D65" s="202"/>
      <c r="E65" s="202"/>
      <c r="F65" s="203"/>
      <c r="G65" s="210"/>
      <c r="H65" s="211"/>
      <c r="I65" s="211"/>
      <c r="J65" s="212"/>
      <c r="K65" s="219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1"/>
      <c r="AC65" s="64" t="s">
        <v>44</v>
      </c>
      <c r="AD65" s="64"/>
      <c r="AE65" s="64"/>
      <c r="AF65" s="225"/>
      <c r="AG65" s="226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8"/>
      <c r="BQ65" s="138">
        <v>22</v>
      </c>
      <c r="BR65" s="139"/>
      <c r="BS65" s="139"/>
      <c r="BT65" s="139"/>
      <c r="BU65" s="139"/>
      <c r="BV65" s="139"/>
      <c r="BW65" s="139"/>
      <c r="BX65" s="140"/>
      <c r="BY65" s="65">
        <f>ROUNDDOWN(AG65*(BQ65/100)/1000,0)</f>
        <v>0</v>
      </c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7"/>
      <c r="DA65" s="232">
        <v>15</v>
      </c>
      <c r="DB65" s="233"/>
      <c r="DC65" s="233"/>
      <c r="DD65" s="233"/>
      <c r="DE65" s="233"/>
      <c r="DF65" s="233"/>
      <c r="DG65" s="233"/>
      <c r="DH65" s="233"/>
      <c r="DI65" s="233"/>
      <c r="DJ65" s="233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5">
        <f>ROUNDDOWN(IF(DK65="",BY65*DA65,BY65*DK65),0)</f>
        <v>0</v>
      </c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7"/>
      <c r="FE65" s="23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40"/>
    </row>
    <row r="66" spans="1:179" ht="6" customHeight="1" x14ac:dyDescent="0.15">
      <c r="A66" s="18"/>
      <c r="C66" s="201"/>
      <c r="D66" s="202"/>
      <c r="E66" s="202"/>
      <c r="F66" s="203"/>
      <c r="G66" s="210"/>
      <c r="H66" s="211"/>
      <c r="I66" s="211"/>
      <c r="J66" s="212"/>
      <c r="K66" s="219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1"/>
      <c r="AC66" s="64"/>
      <c r="AD66" s="64"/>
      <c r="AE66" s="64"/>
      <c r="AF66" s="225"/>
      <c r="AG66" s="229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1"/>
      <c r="BQ66" s="103"/>
      <c r="BR66" s="104"/>
      <c r="BS66" s="104"/>
      <c r="BT66" s="104"/>
      <c r="BU66" s="104"/>
      <c r="BV66" s="104"/>
      <c r="BW66" s="104"/>
      <c r="BX66" s="105"/>
      <c r="BY66" s="68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70"/>
      <c r="DA66" s="232"/>
      <c r="DB66" s="233"/>
      <c r="DC66" s="233"/>
      <c r="DD66" s="233"/>
      <c r="DE66" s="233"/>
      <c r="DF66" s="233"/>
      <c r="DG66" s="233"/>
      <c r="DH66" s="233"/>
      <c r="DI66" s="233"/>
      <c r="DJ66" s="233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8"/>
      <c r="DV66" s="239"/>
      <c r="DW66" s="239"/>
      <c r="DX66" s="239"/>
      <c r="DY66" s="239"/>
      <c r="DZ66" s="239"/>
      <c r="EA66" s="239"/>
      <c r="EB66" s="239"/>
      <c r="EC66" s="239"/>
      <c r="ED66" s="239"/>
      <c r="EE66" s="239"/>
      <c r="EF66" s="239"/>
      <c r="EG66" s="239"/>
      <c r="EH66" s="239"/>
      <c r="EI66" s="239"/>
      <c r="EJ66" s="239"/>
      <c r="EK66" s="239"/>
      <c r="EL66" s="239"/>
      <c r="EM66" s="239"/>
      <c r="EN66" s="239"/>
      <c r="EO66" s="239"/>
      <c r="EP66" s="239"/>
      <c r="EQ66" s="239"/>
      <c r="ER66" s="239"/>
      <c r="ES66" s="239"/>
      <c r="ET66" s="239"/>
      <c r="EU66" s="239"/>
      <c r="EV66" s="239"/>
      <c r="EW66" s="239"/>
      <c r="EX66" s="239"/>
      <c r="EY66" s="239"/>
      <c r="EZ66" s="239"/>
      <c r="FA66" s="239"/>
      <c r="FB66" s="239"/>
      <c r="FC66" s="239"/>
      <c r="FD66" s="240"/>
      <c r="FE66" s="23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40"/>
    </row>
    <row r="67" spans="1:179" ht="6" customHeight="1" thickBot="1" x14ac:dyDescent="0.2">
      <c r="A67" s="18"/>
      <c r="C67" s="201"/>
      <c r="D67" s="202"/>
      <c r="E67" s="202"/>
      <c r="F67" s="203"/>
      <c r="G67" s="210"/>
      <c r="H67" s="211"/>
      <c r="I67" s="211"/>
      <c r="J67" s="212"/>
      <c r="K67" s="219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1"/>
      <c r="AC67" s="64" t="s">
        <v>45</v>
      </c>
      <c r="AD67" s="64"/>
      <c r="AE67" s="64"/>
      <c r="AF67" s="225"/>
      <c r="AG67" s="226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8"/>
      <c r="BQ67" s="138">
        <v>23</v>
      </c>
      <c r="BR67" s="139"/>
      <c r="BS67" s="139"/>
      <c r="BT67" s="139"/>
      <c r="BU67" s="139"/>
      <c r="BV67" s="139"/>
      <c r="BW67" s="139"/>
      <c r="BX67" s="140"/>
      <c r="BY67" s="65">
        <f>ROUNDDOWN(AG67*(BQ67/100)/1000,0)</f>
        <v>0</v>
      </c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7"/>
      <c r="DA67" s="232">
        <v>15</v>
      </c>
      <c r="DB67" s="233"/>
      <c r="DC67" s="233"/>
      <c r="DD67" s="233"/>
      <c r="DE67" s="233"/>
      <c r="DF67" s="233"/>
      <c r="DG67" s="233"/>
      <c r="DH67" s="233"/>
      <c r="DI67" s="233"/>
      <c r="DJ67" s="233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5">
        <f>ROUNDDOWN(IF(DK67="",BY67*DA67,BY67*DK67),0)</f>
        <v>0</v>
      </c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7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18"/>
      <c r="C68" s="201"/>
      <c r="D68" s="202"/>
      <c r="E68" s="202"/>
      <c r="F68" s="203"/>
      <c r="G68" s="210"/>
      <c r="H68" s="211"/>
      <c r="I68" s="211"/>
      <c r="J68" s="212"/>
      <c r="K68" s="219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1"/>
      <c r="AC68" s="64"/>
      <c r="AD68" s="64"/>
      <c r="AE68" s="64"/>
      <c r="AF68" s="225"/>
      <c r="AG68" s="229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1"/>
      <c r="BQ68" s="103"/>
      <c r="BR68" s="104"/>
      <c r="BS68" s="104"/>
      <c r="BT68" s="104"/>
      <c r="BU68" s="104"/>
      <c r="BV68" s="104"/>
      <c r="BW68" s="104"/>
      <c r="BX68" s="105"/>
      <c r="BY68" s="68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70"/>
      <c r="DA68" s="232"/>
      <c r="DB68" s="233"/>
      <c r="DC68" s="233"/>
      <c r="DD68" s="233"/>
      <c r="DE68" s="233"/>
      <c r="DF68" s="233"/>
      <c r="DG68" s="233"/>
      <c r="DH68" s="233"/>
      <c r="DI68" s="233"/>
      <c r="DJ68" s="233"/>
      <c r="DK68" s="234"/>
      <c r="DL68" s="234"/>
      <c r="DM68" s="234"/>
      <c r="DN68" s="234"/>
      <c r="DO68" s="234"/>
      <c r="DP68" s="234"/>
      <c r="DQ68" s="234"/>
      <c r="DR68" s="234"/>
      <c r="DS68" s="234"/>
      <c r="DT68" s="234"/>
      <c r="DU68" s="238"/>
      <c r="DV68" s="239"/>
      <c r="DW68" s="239"/>
      <c r="DX68" s="239"/>
      <c r="DY68" s="239"/>
      <c r="DZ68" s="239"/>
      <c r="EA68" s="239"/>
      <c r="EB68" s="239"/>
      <c r="EC68" s="239"/>
      <c r="ED68" s="239"/>
      <c r="EE68" s="239"/>
      <c r="EF68" s="239"/>
      <c r="EG68" s="239"/>
      <c r="EH68" s="239"/>
      <c r="EI68" s="239"/>
      <c r="EJ68" s="239"/>
      <c r="EK68" s="239"/>
      <c r="EL68" s="239"/>
      <c r="EM68" s="239"/>
      <c r="EN68" s="239"/>
      <c r="EO68" s="239"/>
      <c r="EP68" s="239"/>
      <c r="EQ68" s="239"/>
      <c r="ER68" s="239"/>
      <c r="ES68" s="239"/>
      <c r="ET68" s="239"/>
      <c r="EU68" s="239"/>
      <c r="EV68" s="239"/>
      <c r="EW68" s="239"/>
      <c r="EX68" s="239"/>
      <c r="EY68" s="239"/>
      <c r="EZ68" s="239"/>
      <c r="FA68" s="239"/>
      <c r="FB68" s="239"/>
      <c r="FC68" s="239"/>
      <c r="FD68" s="240"/>
      <c r="FE68" s="5"/>
    </row>
    <row r="69" spans="1:179" ht="6" customHeight="1" x14ac:dyDescent="0.15">
      <c r="A69" s="18"/>
      <c r="C69" s="201"/>
      <c r="D69" s="202"/>
      <c r="E69" s="202"/>
      <c r="F69" s="203"/>
      <c r="G69" s="210"/>
      <c r="H69" s="211"/>
      <c r="I69" s="211"/>
      <c r="J69" s="212"/>
      <c r="K69" s="219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1"/>
      <c r="AC69" s="241" t="s">
        <v>47</v>
      </c>
      <c r="AD69" s="241"/>
      <c r="AE69" s="241"/>
      <c r="AF69" s="242"/>
      <c r="AG69" s="58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60"/>
      <c r="BQ69" s="64">
        <v>23</v>
      </c>
      <c r="BR69" s="64"/>
      <c r="BS69" s="64"/>
      <c r="BT69" s="64"/>
      <c r="BU69" s="64"/>
      <c r="BV69" s="64"/>
      <c r="BW69" s="64"/>
      <c r="BX69" s="64"/>
      <c r="BY69" s="65">
        <f>ROUNDDOWN(AG69*(BQ69/100)/1000,0)</f>
        <v>0</v>
      </c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7"/>
      <c r="DA69" s="232">
        <v>12</v>
      </c>
      <c r="DB69" s="233"/>
      <c r="DC69" s="233"/>
      <c r="DD69" s="233"/>
      <c r="DE69" s="233"/>
      <c r="DF69" s="233"/>
      <c r="DG69" s="233"/>
      <c r="DH69" s="233"/>
      <c r="DI69" s="233"/>
      <c r="DJ69" s="233"/>
      <c r="DK69" s="234"/>
      <c r="DL69" s="234"/>
      <c r="DM69" s="234"/>
      <c r="DN69" s="234"/>
      <c r="DO69" s="234"/>
      <c r="DP69" s="234"/>
      <c r="DQ69" s="234"/>
      <c r="DR69" s="234"/>
      <c r="DS69" s="234"/>
      <c r="DT69" s="234"/>
      <c r="DU69" s="235">
        <f>ROUNDDOWN(IF(DK69="",BY69*DA69,BY69*DK69),0)</f>
        <v>0</v>
      </c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7"/>
      <c r="FE69" s="5"/>
      <c r="FO69" s="1"/>
      <c r="FP69" s="1"/>
      <c r="FQ69" s="1"/>
      <c r="FR69" s="1"/>
    </row>
    <row r="70" spans="1:179" ht="6" customHeight="1" x14ac:dyDescent="0.15">
      <c r="A70" s="18"/>
      <c r="C70" s="204"/>
      <c r="D70" s="205"/>
      <c r="E70" s="205"/>
      <c r="F70" s="206"/>
      <c r="G70" s="210"/>
      <c r="H70" s="211"/>
      <c r="I70" s="211"/>
      <c r="J70" s="212"/>
      <c r="K70" s="222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4"/>
      <c r="AC70" s="241"/>
      <c r="AD70" s="241"/>
      <c r="AE70" s="241"/>
      <c r="AF70" s="242"/>
      <c r="AG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3"/>
      <c r="BQ70" s="64"/>
      <c r="BR70" s="64"/>
      <c r="BS70" s="64"/>
      <c r="BT70" s="64"/>
      <c r="BU70" s="64"/>
      <c r="BV70" s="64"/>
      <c r="BW70" s="64"/>
      <c r="BX70" s="64"/>
      <c r="BY70" s="68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70"/>
      <c r="DA70" s="232"/>
      <c r="DB70" s="233"/>
      <c r="DC70" s="233"/>
      <c r="DD70" s="233"/>
      <c r="DE70" s="233"/>
      <c r="DF70" s="233"/>
      <c r="DG70" s="233"/>
      <c r="DH70" s="233"/>
      <c r="DI70" s="233"/>
      <c r="DJ70" s="233"/>
      <c r="DK70" s="234"/>
      <c r="DL70" s="234"/>
      <c r="DM70" s="234"/>
      <c r="DN70" s="234"/>
      <c r="DO70" s="234"/>
      <c r="DP70" s="234"/>
      <c r="DQ70" s="234"/>
      <c r="DR70" s="234"/>
      <c r="DS70" s="234"/>
      <c r="DT70" s="234"/>
      <c r="DU70" s="238"/>
      <c r="DV70" s="239"/>
      <c r="DW70" s="239"/>
      <c r="DX70" s="239"/>
      <c r="DY70" s="239"/>
      <c r="DZ70" s="239"/>
      <c r="EA70" s="239"/>
      <c r="EB70" s="239"/>
      <c r="EC70" s="239"/>
      <c r="ED70" s="239"/>
      <c r="EE70" s="239"/>
      <c r="EF70" s="239"/>
      <c r="EG70" s="239"/>
      <c r="EH70" s="239"/>
      <c r="EI70" s="239"/>
      <c r="EJ70" s="239"/>
      <c r="EK70" s="239"/>
      <c r="EL70" s="239"/>
      <c r="EM70" s="239"/>
      <c r="EN70" s="239"/>
      <c r="EO70" s="239"/>
      <c r="EP70" s="239"/>
      <c r="EQ70" s="239"/>
      <c r="ER70" s="239"/>
      <c r="ES70" s="239"/>
      <c r="ET70" s="239"/>
      <c r="EU70" s="239"/>
      <c r="EV70" s="239"/>
      <c r="EW70" s="239"/>
      <c r="EX70" s="239"/>
      <c r="EY70" s="239"/>
      <c r="EZ70" s="239"/>
      <c r="FA70" s="239"/>
      <c r="FB70" s="239"/>
      <c r="FC70" s="239"/>
      <c r="FD70" s="240"/>
      <c r="FE70" s="5"/>
      <c r="FO70" s="1"/>
      <c r="FP70" s="1"/>
      <c r="FQ70" s="1"/>
      <c r="FR70" s="1"/>
    </row>
    <row r="71" spans="1:179" ht="6" customHeight="1" x14ac:dyDescent="0.15">
      <c r="A71" s="19" t="s">
        <v>64</v>
      </c>
      <c r="B71" s="2" t="e">
        <f>MATCH(B72,#REF!,0)</f>
        <v>#REF!</v>
      </c>
      <c r="C71" s="198" t="s">
        <v>65</v>
      </c>
      <c r="D71" s="199"/>
      <c r="E71" s="199"/>
      <c r="F71" s="200"/>
      <c r="G71" s="210"/>
      <c r="H71" s="211"/>
      <c r="I71" s="211"/>
      <c r="J71" s="212"/>
      <c r="K71" s="290" t="s">
        <v>66</v>
      </c>
      <c r="L71" s="291"/>
      <c r="M71" s="291"/>
      <c r="N71" s="291"/>
      <c r="O71" s="291"/>
      <c r="P71" s="291"/>
      <c r="Q71" s="291"/>
      <c r="R71" s="292"/>
      <c r="S71" s="290" t="s">
        <v>67</v>
      </c>
      <c r="T71" s="291"/>
      <c r="U71" s="291"/>
      <c r="V71" s="291"/>
      <c r="W71" s="291"/>
      <c r="X71" s="291"/>
      <c r="Y71" s="291"/>
      <c r="Z71" s="291"/>
      <c r="AA71" s="291"/>
      <c r="AB71" s="292"/>
      <c r="AC71" s="64" t="s">
        <v>42</v>
      </c>
      <c r="AD71" s="64"/>
      <c r="AE71" s="64"/>
      <c r="AF71" s="225"/>
      <c r="AG71" s="226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7"/>
      <c r="BM71" s="227"/>
      <c r="BN71" s="227"/>
      <c r="BO71" s="227"/>
      <c r="BP71" s="228"/>
      <c r="BQ71" s="138">
        <v>38</v>
      </c>
      <c r="BR71" s="139"/>
      <c r="BS71" s="139"/>
      <c r="BT71" s="139"/>
      <c r="BU71" s="139"/>
      <c r="BV71" s="139"/>
      <c r="BW71" s="139"/>
      <c r="BX71" s="140"/>
      <c r="BY71" s="65">
        <f>ROUNDDOWN(AG71*(BQ71/100)/1000,0)</f>
        <v>0</v>
      </c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7"/>
      <c r="DA71" s="279">
        <v>7.5</v>
      </c>
      <c r="DB71" s="280"/>
      <c r="DC71" s="280"/>
      <c r="DD71" s="280"/>
      <c r="DE71" s="280"/>
      <c r="DF71" s="280"/>
      <c r="DG71" s="280"/>
      <c r="DH71" s="280"/>
      <c r="DI71" s="280"/>
      <c r="DJ71" s="280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5">
        <f>ROUNDDOWN(IF(DK71="",BY71*DA71,BY71*DK71),0)</f>
        <v>0</v>
      </c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7"/>
      <c r="FE71" s="119" t="s">
        <v>68</v>
      </c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</row>
    <row r="72" spans="1:179" ht="6" customHeight="1" x14ac:dyDescent="0.15">
      <c r="A72" s="18"/>
      <c r="B72" s="26" t="s">
        <v>69</v>
      </c>
      <c r="C72" s="201"/>
      <c r="D72" s="202"/>
      <c r="E72" s="202"/>
      <c r="F72" s="203"/>
      <c r="G72" s="210"/>
      <c r="H72" s="211"/>
      <c r="I72" s="211"/>
      <c r="J72" s="212"/>
      <c r="K72" s="293"/>
      <c r="L72" s="294"/>
      <c r="M72" s="294"/>
      <c r="N72" s="294"/>
      <c r="O72" s="294"/>
      <c r="P72" s="294"/>
      <c r="Q72" s="294"/>
      <c r="R72" s="295"/>
      <c r="S72" s="293"/>
      <c r="T72" s="294"/>
      <c r="U72" s="294"/>
      <c r="V72" s="294"/>
      <c r="W72" s="294"/>
      <c r="X72" s="294"/>
      <c r="Y72" s="294"/>
      <c r="Z72" s="294"/>
      <c r="AA72" s="294"/>
      <c r="AB72" s="295"/>
      <c r="AC72" s="64"/>
      <c r="AD72" s="64"/>
      <c r="AE72" s="64"/>
      <c r="AF72" s="225"/>
      <c r="AG72" s="229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  <c r="AV72" s="230"/>
      <c r="AW72" s="230"/>
      <c r="AX72" s="230"/>
      <c r="AY72" s="230"/>
      <c r="AZ72" s="230"/>
      <c r="BA72" s="230"/>
      <c r="BB72" s="230"/>
      <c r="BC72" s="230"/>
      <c r="BD72" s="230"/>
      <c r="BE72" s="230"/>
      <c r="BF72" s="230"/>
      <c r="BG72" s="230"/>
      <c r="BH72" s="230"/>
      <c r="BI72" s="230"/>
      <c r="BJ72" s="230"/>
      <c r="BK72" s="230"/>
      <c r="BL72" s="230"/>
      <c r="BM72" s="230"/>
      <c r="BN72" s="230"/>
      <c r="BO72" s="230"/>
      <c r="BP72" s="231"/>
      <c r="BQ72" s="103"/>
      <c r="BR72" s="104"/>
      <c r="BS72" s="104"/>
      <c r="BT72" s="104"/>
      <c r="BU72" s="104"/>
      <c r="BV72" s="104"/>
      <c r="BW72" s="104"/>
      <c r="BX72" s="105"/>
      <c r="BY72" s="68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70"/>
      <c r="DA72" s="279"/>
      <c r="DB72" s="280"/>
      <c r="DC72" s="280"/>
      <c r="DD72" s="280"/>
      <c r="DE72" s="280"/>
      <c r="DF72" s="280"/>
      <c r="DG72" s="280"/>
      <c r="DH72" s="280"/>
      <c r="DI72" s="280"/>
      <c r="DJ72" s="280"/>
      <c r="DK72" s="234"/>
      <c r="DL72" s="234"/>
      <c r="DM72" s="234"/>
      <c r="DN72" s="234"/>
      <c r="DO72" s="234"/>
      <c r="DP72" s="234"/>
      <c r="DQ72" s="234"/>
      <c r="DR72" s="234"/>
      <c r="DS72" s="234"/>
      <c r="DT72" s="234"/>
      <c r="DU72" s="238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39"/>
      <c r="EI72" s="239"/>
      <c r="EJ72" s="239"/>
      <c r="EK72" s="239"/>
      <c r="EL72" s="239"/>
      <c r="EM72" s="239"/>
      <c r="EN72" s="239"/>
      <c r="EO72" s="239"/>
      <c r="EP72" s="239"/>
      <c r="EQ72" s="239"/>
      <c r="ER72" s="239"/>
      <c r="ES72" s="239"/>
      <c r="ET72" s="239"/>
      <c r="EU72" s="239"/>
      <c r="EV72" s="239"/>
      <c r="EW72" s="239"/>
      <c r="EX72" s="239"/>
      <c r="EY72" s="239"/>
      <c r="EZ72" s="239"/>
      <c r="FA72" s="239"/>
      <c r="FB72" s="239"/>
      <c r="FC72" s="239"/>
      <c r="FD72" s="240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</row>
    <row r="73" spans="1:179" ht="6" customHeight="1" x14ac:dyDescent="0.15">
      <c r="A73" s="18"/>
      <c r="C73" s="201"/>
      <c r="D73" s="202"/>
      <c r="E73" s="202"/>
      <c r="F73" s="203"/>
      <c r="G73" s="210"/>
      <c r="H73" s="211"/>
      <c r="I73" s="211"/>
      <c r="J73" s="212"/>
      <c r="K73" s="293"/>
      <c r="L73" s="294"/>
      <c r="M73" s="294"/>
      <c r="N73" s="294"/>
      <c r="O73" s="294"/>
      <c r="P73" s="294"/>
      <c r="Q73" s="294"/>
      <c r="R73" s="295"/>
      <c r="S73" s="293"/>
      <c r="T73" s="294"/>
      <c r="U73" s="294"/>
      <c r="V73" s="294"/>
      <c r="W73" s="294"/>
      <c r="X73" s="294"/>
      <c r="Y73" s="294"/>
      <c r="Z73" s="294"/>
      <c r="AA73" s="294"/>
      <c r="AB73" s="295"/>
      <c r="AC73" s="64" t="s">
        <v>44</v>
      </c>
      <c r="AD73" s="64"/>
      <c r="AE73" s="64"/>
      <c r="AF73" s="225"/>
      <c r="AG73" s="226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7"/>
      <c r="BM73" s="227"/>
      <c r="BN73" s="227"/>
      <c r="BO73" s="227"/>
      <c r="BP73" s="228"/>
      <c r="BQ73" s="138">
        <v>38</v>
      </c>
      <c r="BR73" s="139"/>
      <c r="BS73" s="139"/>
      <c r="BT73" s="139"/>
      <c r="BU73" s="139"/>
      <c r="BV73" s="139"/>
      <c r="BW73" s="139"/>
      <c r="BX73" s="140"/>
      <c r="BY73" s="65">
        <f>ROUNDDOWN(AG73*(BQ73/100)/1000,0)</f>
        <v>0</v>
      </c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7"/>
      <c r="DA73" s="279">
        <v>7.5</v>
      </c>
      <c r="DB73" s="280"/>
      <c r="DC73" s="280"/>
      <c r="DD73" s="280"/>
      <c r="DE73" s="280"/>
      <c r="DF73" s="280"/>
      <c r="DG73" s="280"/>
      <c r="DH73" s="280"/>
      <c r="DI73" s="280"/>
      <c r="DJ73" s="280"/>
      <c r="DK73" s="234"/>
      <c r="DL73" s="234"/>
      <c r="DM73" s="234"/>
      <c r="DN73" s="234"/>
      <c r="DO73" s="234"/>
      <c r="DP73" s="234"/>
      <c r="DQ73" s="234"/>
      <c r="DR73" s="234"/>
      <c r="DS73" s="234"/>
      <c r="DT73" s="234"/>
      <c r="DU73" s="235">
        <f>ROUNDDOWN(IF(DK73="",BY73*DA73,BY73*DK73),0)</f>
        <v>0</v>
      </c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7"/>
      <c r="FE73" s="299" t="s">
        <v>99</v>
      </c>
      <c r="FF73" s="300"/>
      <c r="FG73" s="300"/>
      <c r="FH73" s="300"/>
      <c r="FI73" s="300"/>
      <c r="FJ73" s="300"/>
      <c r="FK73" s="300"/>
      <c r="FL73" s="300"/>
      <c r="FM73" s="300"/>
      <c r="FN73" s="300"/>
      <c r="FO73" s="300"/>
      <c r="FP73" s="300"/>
      <c r="FQ73" s="300"/>
      <c r="FR73" s="300"/>
      <c r="FS73" s="300"/>
      <c r="FT73" s="300"/>
      <c r="FU73" s="300"/>
      <c r="FV73" s="300"/>
      <c r="FW73" s="300"/>
    </row>
    <row r="74" spans="1:179" ht="6" customHeight="1" x14ac:dyDescent="0.15">
      <c r="A74" s="18"/>
      <c r="C74" s="201"/>
      <c r="D74" s="202"/>
      <c r="E74" s="202"/>
      <c r="F74" s="203"/>
      <c r="G74" s="210"/>
      <c r="H74" s="211"/>
      <c r="I74" s="211"/>
      <c r="J74" s="212"/>
      <c r="K74" s="293"/>
      <c r="L74" s="294"/>
      <c r="M74" s="294"/>
      <c r="N74" s="294"/>
      <c r="O74" s="294"/>
      <c r="P74" s="294"/>
      <c r="Q74" s="294"/>
      <c r="R74" s="295"/>
      <c r="S74" s="293"/>
      <c r="T74" s="294"/>
      <c r="U74" s="294"/>
      <c r="V74" s="294"/>
      <c r="W74" s="294"/>
      <c r="X74" s="294"/>
      <c r="Y74" s="294"/>
      <c r="Z74" s="294"/>
      <c r="AA74" s="294"/>
      <c r="AB74" s="295"/>
      <c r="AC74" s="64"/>
      <c r="AD74" s="64"/>
      <c r="AE74" s="64"/>
      <c r="AF74" s="225"/>
      <c r="AG74" s="229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1"/>
      <c r="BQ74" s="103"/>
      <c r="BR74" s="104"/>
      <c r="BS74" s="104"/>
      <c r="BT74" s="104"/>
      <c r="BU74" s="104"/>
      <c r="BV74" s="104"/>
      <c r="BW74" s="104"/>
      <c r="BX74" s="105"/>
      <c r="BY74" s="68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70"/>
      <c r="DA74" s="279"/>
      <c r="DB74" s="280"/>
      <c r="DC74" s="280"/>
      <c r="DD74" s="280"/>
      <c r="DE74" s="280"/>
      <c r="DF74" s="280"/>
      <c r="DG74" s="280"/>
      <c r="DH74" s="280"/>
      <c r="DI74" s="280"/>
      <c r="DJ74" s="280"/>
      <c r="DK74" s="234"/>
      <c r="DL74" s="234"/>
      <c r="DM74" s="234"/>
      <c r="DN74" s="234"/>
      <c r="DO74" s="234"/>
      <c r="DP74" s="234"/>
      <c r="DQ74" s="234"/>
      <c r="DR74" s="234"/>
      <c r="DS74" s="234"/>
      <c r="DT74" s="234"/>
      <c r="DU74" s="238"/>
      <c r="DV74" s="239"/>
      <c r="DW74" s="239"/>
      <c r="DX74" s="239"/>
      <c r="DY74" s="239"/>
      <c r="DZ74" s="239"/>
      <c r="EA74" s="239"/>
      <c r="EB74" s="239"/>
      <c r="EC74" s="239"/>
      <c r="ED74" s="239"/>
      <c r="EE74" s="239"/>
      <c r="EF74" s="239"/>
      <c r="EG74" s="239"/>
      <c r="EH74" s="239"/>
      <c r="EI74" s="239"/>
      <c r="EJ74" s="239"/>
      <c r="EK74" s="239"/>
      <c r="EL74" s="239"/>
      <c r="EM74" s="239"/>
      <c r="EN74" s="239"/>
      <c r="EO74" s="239"/>
      <c r="EP74" s="239"/>
      <c r="EQ74" s="239"/>
      <c r="ER74" s="239"/>
      <c r="ES74" s="239"/>
      <c r="ET74" s="239"/>
      <c r="EU74" s="239"/>
      <c r="EV74" s="239"/>
      <c r="EW74" s="239"/>
      <c r="EX74" s="239"/>
      <c r="EY74" s="239"/>
      <c r="EZ74" s="239"/>
      <c r="FA74" s="239"/>
      <c r="FB74" s="239"/>
      <c r="FC74" s="239"/>
      <c r="FD74" s="240"/>
      <c r="FE74" s="299"/>
      <c r="FF74" s="300"/>
      <c r="FG74" s="300"/>
      <c r="FH74" s="300"/>
      <c r="FI74" s="300"/>
      <c r="FJ74" s="300"/>
      <c r="FK74" s="300"/>
      <c r="FL74" s="300"/>
      <c r="FM74" s="300"/>
      <c r="FN74" s="300"/>
      <c r="FO74" s="300"/>
      <c r="FP74" s="300"/>
      <c r="FQ74" s="300"/>
      <c r="FR74" s="300"/>
      <c r="FS74" s="300"/>
      <c r="FT74" s="300"/>
      <c r="FU74" s="300"/>
      <c r="FV74" s="300"/>
      <c r="FW74" s="300"/>
    </row>
    <row r="75" spans="1:179" ht="6" customHeight="1" x14ac:dyDescent="0.15">
      <c r="A75" s="18"/>
      <c r="C75" s="201"/>
      <c r="D75" s="202"/>
      <c r="E75" s="202"/>
      <c r="F75" s="203"/>
      <c r="G75" s="210"/>
      <c r="H75" s="211"/>
      <c r="I75" s="211"/>
      <c r="J75" s="212"/>
      <c r="K75" s="293"/>
      <c r="L75" s="294"/>
      <c r="M75" s="294"/>
      <c r="N75" s="294"/>
      <c r="O75" s="294"/>
      <c r="P75" s="294"/>
      <c r="Q75" s="294"/>
      <c r="R75" s="295"/>
      <c r="S75" s="293"/>
      <c r="T75" s="294"/>
      <c r="U75" s="294"/>
      <c r="V75" s="294"/>
      <c r="W75" s="294"/>
      <c r="X75" s="294"/>
      <c r="Y75" s="294"/>
      <c r="Z75" s="294"/>
      <c r="AA75" s="294"/>
      <c r="AB75" s="295"/>
      <c r="AC75" s="64" t="s">
        <v>45</v>
      </c>
      <c r="AD75" s="64"/>
      <c r="AE75" s="64"/>
      <c r="AF75" s="225"/>
      <c r="AG75" s="226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8"/>
      <c r="BQ75" s="138">
        <v>40</v>
      </c>
      <c r="BR75" s="139"/>
      <c r="BS75" s="139"/>
      <c r="BT75" s="139"/>
      <c r="BU75" s="139"/>
      <c r="BV75" s="139"/>
      <c r="BW75" s="139"/>
      <c r="BX75" s="140"/>
      <c r="BY75" s="65">
        <f>ROUNDDOWN(AG75*(BQ75/100)/1000,0)</f>
        <v>0</v>
      </c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7"/>
      <c r="DA75" s="279">
        <v>6.5</v>
      </c>
      <c r="DB75" s="280"/>
      <c r="DC75" s="280"/>
      <c r="DD75" s="280"/>
      <c r="DE75" s="280"/>
      <c r="DF75" s="280"/>
      <c r="DG75" s="280"/>
      <c r="DH75" s="280"/>
      <c r="DI75" s="280"/>
      <c r="DJ75" s="280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5">
        <f>ROUNDDOWN(IF(DK75="",BY75*DA75,BY75*DK75),0)</f>
        <v>0</v>
      </c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7"/>
      <c r="FE75" s="301"/>
      <c r="FF75" s="302"/>
      <c r="FG75" s="302"/>
      <c r="FH75" s="302"/>
      <c r="FI75" s="302"/>
      <c r="FJ75" s="302"/>
      <c r="FK75" s="302"/>
      <c r="FL75" s="30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</row>
    <row r="76" spans="1:179" ht="6" customHeight="1" x14ac:dyDescent="0.15">
      <c r="A76" s="18"/>
      <c r="C76" s="201"/>
      <c r="D76" s="202"/>
      <c r="E76" s="202"/>
      <c r="F76" s="203"/>
      <c r="G76" s="210"/>
      <c r="H76" s="211"/>
      <c r="I76" s="211"/>
      <c r="J76" s="212"/>
      <c r="K76" s="293"/>
      <c r="L76" s="294"/>
      <c r="M76" s="294"/>
      <c r="N76" s="294"/>
      <c r="O76" s="294"/>
      <c r="P76" s="294"/>
      <c r="Q76" s="294"/>
      <c r="R76" s="295"/>
      <c r="S76" s="293"/>
      <c r="T76" s="294"/>
      <c r="U76" s="294"/>
      <c r="V76" s="294"/>
      <c r="W76" s="294"/>
      <c r="X76" s="294"/>
      <c r="Y76" s="294"/>
      <c r="Z76" s="294"/>
      <c r="AA76" s="294"/>
      <c r="AB76" s="295"/>
      <c r="AC76" s="64"/>
      <c r="AD76" s="64"/>
      <c r="AE76" s="64"/>
      <c r="AF76" s="225"/>
      <c r="AG76" s="229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1"/>
      <c r="BQ76" s="103"/>
      <c r="BR76" s="104"/>
      <c r="BS76" s="104"/>
      <c r="BT76" s="104"/>
      <c r="BU76" s="104"/>
      <c r="BV76" s="104"/>
      <c r="BW76" s="104"/>
      <c r="BX76" s="105"/>
      <c r="BY76" s="68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70"/>
      <c r="DA76" s="279"/>
      <c r="DB76" s="280"/>
      <c r="DC76" s="280"/>
      <c r="DD76" s="280"/>
      <c r="DE76" s="280"/>
      <c r="DF76" s="280"/>
      <c r="DG76" s="280"/>
      <c r="DH76" s="280"/>
      <c r="DI76" s="280"/>
      <c r="DJ76" s="280"/>
      <c r="DK76" s="234"/>
      <c r="DL76" s="234"/>
      <c r="DM76" s="234"/>
      <c r="DN76" s="234"/>
      <c r="DO76" s="234"/>
      <c r="DP76" s="234"/>
      <c r="DQ76" s="234"/>
      <c r="DR76" s="234"/>
      <c r="DS76" s="234"/>
      <c r="DT76" s="234"/>
      <c r="DU76" s="238"/>
      <c r="DV76" s="239"/>
      <c r="DW76" s="239"/>
      <c r="DX76" s="239"/>
      <c r="DY76" s="239"/>
      <c r="DZ76" s="239"/>
      <c r="EA76" s="239"/>
      <c r="EB76" s="239"/>
      <c r="EC76" s="239"/>
      <c r="ED76" s="239"/>
      <c r="EE76" s="239"/>
      <c r="EF76" s="239"/>
      <c r="EG76" s="239"/>
      <c r="EH76" s="239"/>
      <c r="EI76" s="239"/>
      <c r="EJ76" s="239"/>
      <c r="EK76" s="239"/>
      <c r="EL76" s="239"/>
      <c r="EM76" s="239"/>
      <c r="EN76" s="239"/>
      <c r="EO76" s="239"/>
      <c r="EP76" s="239"/>
      <c r="EQ76" s="239"/>
      <c r="ER76" s="239"/>
      <c r="ES76" s="239"/>
      <c r="ET76" s="239"/>
      <c r="EU76" s="239"/>
      <c r="EV76" s="239"/>
      <c r="EW76" s="239"/>
      <c r="EX76" s="239"/>
      <c r="EY76" s="239"/>
      <c r="EZ76" s="239"/>
      <c r="FA76" s="239"/>
      <c r="FB76" s="239"/>
      <c r="FC76" s="239"/>
      <c r="FD76" s="240"/>
      <c r="FE76" s="301"/>
      <c r="FF76" s="302"/>
      <c r="FG76" s="302"/>
      <c r="FH76" s="302"/>
      <c r="FI76" s="302"/>
      <c r="FJ76" s="302"/>
      <c r="FK76" s="302"/>
      <c r="FL76" s="302"/>
      <c r="FM76" s="302"/>
      <c r="FN76" s="302"/>
      <c r="FO76" s="302"/>
      <c r="FP76" s="302"/>
      <c r="FQ76" s="302"/>
      <c r="FR76" s="302"/>
      <c r="FS76" s="302"/>
      <c r="FT76" s="302"/>
      <c r="FU76" s="302"/>
      <c r="FV76" s="302"/>
      <c r="FW76" s="302"/>
    </row>
    <row r="77" spans="1:179" ht="6" customHeight="1" x14ac:dyDescent="0.15">
      <c r="A77" s="18"/>
      <c r="C77" s="201"/>
      <c r="D77" s="202"/>
      <c r="E77" s="202"/>
      <c r="F77" s="203"/>
      <c r="G77" s="210"/>
      <c r="H77" s="211"/>
      <c r="I77" s="211"/>
      <c r="J77" s="212"/>
      <c r="K77" s="293"/>
      <c r="L77" s="294"/>
      <c r="M77" s="294"/>
      <c r="N77" s="294"/>
      <c r="O77" s="294"/>
      <c r="P77" s="294"/>
      <c r="Q77" s="294"/>
      <c r="R77" s="295"/>
      <c r="S77" s="293"/>
      <c r="T77" s="294"/>
      <c r="U77" s="294"/>
      <c r="V77" s="294"/>
      <c r="W77" s="294"/>
      <c r="X77" s="294"/>
      <c r="Y77" s="294"/>
      <c r="Z77" s="294"/>
      <c r="AA77" s="294"/>
      <c r="AB77" s="295"/>
      <c r="AC77" s="241" t="s">
        <v>47</v>
      </c>
      <c r="AD77" s="241"/>
      <c r="AE77" s="241"/>
      <c r="AF77" s="242"/>
      <c r="AG77" s="58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60"/>
      <c r="BQ77" s="64">
        <v>38</v>
      </c>
      <c r="BR77" s="64"/>
      <c r="BS77" s="64"/>
      <c r="BT77" s="64"/>
      <c r="BU77" s="64"/>
      <c r="BV77" s="64"/>
      <c r="BW77" s="64"/>
      <c r="BX77" s="64"/>
      <c r="BY77" s="303">
        <f>ROUNDDOWN(AG77*(BQ77/100)/1000,0)</f>
        <v>0</v>
      </c>
      <c r="BZ77" s="304"/>
      <c r="CA77" s="304"/>
      <c r="CB77" s="304"/>
      <c r="CC77" s="304"/>
      <c r="CD77" s="304"/>
      <c r="CE77" s="304"/>
      <c r="CF77" s="304"/>
      <c r="CG77" s="304"/>
      <c r="CH77" s="304"/>
      <c r="CI77" s="304"/>
      <c r="CJ77" s="304"/>
      <c r="CK77" s="304"/>
      <c r="CL77" s="304"/>
      <c r="CM77" s="304"/>
      <c r="CN77" s="304"/>
      <c r="CO77" s="304"/>
      <c r="CP77" s="304"/>
      <c r="CQ77" s="304"/>
      <c r="CR77" s="304"/>
      <c r="CS77" s="304"/>
      <c r="CT77" s="304"/>
      <c r="CU77" s="304"/>
      <c r="CV77" s="304"/>
      <c r="CW77" s="304"/>
      <c r="CX77" s="304"/>
      <c r="CY77" s="304"/>
      <c r="CZ77" s="305"/>
      <c r="DA77" s="279">
        <v>6.5</v>
      </c>
      <c r="DB77" s="280"/>
      <c r="DC77" s="280"/>
      <c r="DD77" s="280"/>
      <c r="DE77" s="280"/>
      <c r="DF77" s="280"/>
      <c r="DG77" s="280"/>
      <c r="DH77" s="280"/>
      <c r="DI77" s="280"/>
      <c r="DJ77" s="280"/>
      <c r="DK77" s="234"/>
      <c r="DL77" s="234"/>
      <c r="DM77" s="234"/>
      <c r="DN77" s="234"/>
      <c r="DO77" s="234"/>
      <c r="DP77" s="234"/>
      <c r="DQ77" s="234"/>
      <c r="DR77" s="234"/>
      <c r="DS77" s="234"/>
      <c r="DT77" s="234"/>
      <c r="DU77" s="235">
        <f>ROUNDDOWN(IF(DK77="",BY77*DA77,BY77*DK77),0)</f>
        <v>0</v>
      </c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7"/>
      <c r="FE77" s="299" t="s">
        <v>100</v>
      </c>
      <c r="FF77" s="300"/>
      <c r="FG77" s="300"/>
      <c r="FH77" s="300"/>
      <c r="FI77" s="300"/>
      <c r="FJ77" s="300"/>
      <c r="FK77" s="300"/>
      <c r="FL77" s="300"/>
      <c r="FM77" s="300"/>
      <c r="FN77" s="300"/>
      <c r="FO77" s="300"/>
      <c r="FP77" s="300"/>
      <c r="FQ77" s="300"/>
      <c r="FR77" s="300"/>
      <c r="FS77" s="300"/>
      <c r="FT77" s="300"/>
      <c r="FU77" s="300"/>
      <c r="FV77" s="300"/>
      <c r="FW77" s="300"/>
    </row>
    <row r="78" spans="1:179" ht="6" customHeight="1" x14ac:dyDescent="0.15">
      <c r="A78" s="18"/>
      <c r="C78" s="201"/>
      <c r="D78" s="202"/>
      <c r="E78" s="202"/>
      <c r="F78" s="203"/>
      <c r="G78" s="210"/>
      <c r="H78" s="211"/>
      <c r="I78" s="211"/>
      <c r="J78" s="212"/>
      <c r="K78" s="293"/>
      <c r="L78" s="294"/>
      <c r="M78" s="294"/>
      <c r="N78" s="294"/>
      <c r="O78" s="294"/>
      <c r="P78" s="294"/>
      <c r="Q78" s="294"/>
      <c r="R78" s="295"/>
      <c r="S78" s="296"/>
      <c r="T78" s="297"/>
      <c r="U78" s="297"/>
      <c r="V78" s="297"/>
      <c r="W78" s="297"/>
      <c r="X78" s="297"/>
      <c r="Y78" s="297"/>
      <c r="Z78" s="297"/>
      <c r="AA78" s="297"/>
      <c r="AB78" s="298"/>
      <c r="AC78" s="241"/>
      <c r="AD78" s="241"/>
      <c r="AE78" s="241"/>
      <c r="AF78" s="242"/>
      <c r="AG78" s="61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3"/>
      <c r="BQ78" s="64"/>
      <c r="BR78" s="64"/>
      <c r="BS78" s="64"/>
      <c r="BT78" s="64"/>
      <c r="BU78" s="64"/>
      <c r="BV78" s="64"/>
      <c r="BW78" s="64"/>
      <c r="BX78" s="64"/>
      <c r="BY78" s="306"/>
      <c r="BZ78" s="307"/>
      <c r="CA78" s="307"/>
      <c r="CB78" s="307"/>
      <c r="CC78" s="307"/>
      <c r="CD78" s="307"/>
      <c r="CE78" s="307"/>
      <c r="CF78" s="307"/>
      <c r="CG78" s="307"/>
      <c r="CH78" s="307"/>
      <c r="CI78" s="307"/>
      <c r="CJ78" s="307"/>
      <c r="CK78" s="307"/>
      <c r="CL78" s="307"/>
      <c r="CM78" s="307"/>
      <c r="CN78" s="307"/>
      <c r="CO78" s="307"/>
      <c r="CP78" s="307"/>
      <c r="CQ78" s="307"/>
      <c r="CR78" s="307"/>
      <c r="CS78" s="307"/>
      <c r="CT78" s="307"/>
      <c r="CU78" s="307"/>
      <c r="CV78" s="307"/>
      <c r="CW78" s="307"/>
      <c r="CX78" s="307"/>
      <c r="CY78" s="307"/>
      <c r="CZ78" s="308"/>
      <c r="DA78" s="279"/>
      <c r="DB78" s="280"/>
      <c r="DC78" s="280"/>
      <c r="DD78" s="280"/>
      <c r="DE78" s="280"/>
      <c r="DF78" s="280"/>
      <c r="DG78" s="280"/>
      <c r="DH78" s="280"/>
      <c r="DI78" s="280"/>
      <c r="DJ78" s="280"/>
      <c r="DK78" s="234"/>
      <c r="DL78" s="234"/>
      <c r="DM78" s="234"/>
      <c r="DN78" s="234"/>
      <c r="DO78" s="234"/>
      <c r="DP78" s="234"/>
      <c r="DQ78" s="234"/>
      <c r="DR78" s="234"/>
      <c r="DS78" s="234"/>
      <c r="DT78" s="234"/>
      <c r="DU78" s="238"/>
      <c r="DV78" s="239"/>
      <c r="DW78" s="239"/>
      <c r="DX78" s="239"/>
      <c r="DY78" s="239"/>
      <c r="DZ78" s="239"/>
      <c r="EA78" s="239"/>
      <c r="EB78" s="239"/>
      <c r="EC78" s="239"/>
      <c r="ED78" s="239"/>
      <c r="EE78" s="239"/>
      <c r="EF78" s="239"/>
      <c r="EG78" s="239"/>
      <c r="EH78" s="239"/>
      <c r="EI78" s="239"/>
      <c r="EJ78" s="239"/>
      <c r="EK78" s="239"/>
      <c r="EL78" s="239"/>
      <c r="EM78" s="239"/>
      <c r="EN78" s="239"/>
      <c r="EO78" s="239"/>
      <c r="EP78" s="239"/>
      <c r="EQ78" s="239"/>
      <c r="ER78" s="239"/>
      <c r="ES78" s="239"/>
      <c r="ET78" s="239"/>
      <c r="EU78" s="239"/>
      <c r="EV78" s="239"/>
      <c r="EW78" s="239"/>
      <c r="EX78" s="239"/>
      <c r="EY78" s="239"/>
      <c r="EZ78" s="239"/>
      <c r="FA78" s="239"/>
      <c r="FB78" s="239"/>
      <c r="FC78" s="239"/>
      <c r="FD78" s="240"/>
      <c r="FE78" s="299"/>
      <c r="FF78" s="300"/>
      <c r="FG78" s="300"/>
      <c r="FH78" s="300"/>
      <c r="FI78" s="300"/>
      <c r="FJ78" s="300"/>
      <c r="FK78" s="300"/>
      <c r="FL78" s="300"/>
      <c r="FM78" s="300"/>
      <c r="FN78" s="300"/>
      <c r="FO78" s="300"/>
      <c r="FP78" s="300"/>
      <c r="FQ78" s="300"/>
      <c r="FR78" s="300"/>
      <c r="FS78" s="300"/>
      <c r="FT78" s="300"/>
      <c r="FU78" s="300"/>
      <c r="FV78" s="300"/>
      <c r="FW78" s="300"/>
    </row>
    <row r="79" spans="1:179" ht="6" customHeight="1" x14ac:dyDescent="0.15">
      <c r="A79" s="19" t="s">
        <v>70</v>
      </c>
      <c r="B79" s="2" t="e">
        <f>MATCH(B80,#REF!,0)</f>
        <v>#REF!</v>
      </c>
      <c r="C79" s="201"/>
      <c r="D79" s="202"/>
      <c r="E79" s="202"/>
      <c r="F79" s="203"/>
      <c r="G79" s="210"/>
      <c r="H79" s="211"/>
      <c r="I79" s="211"/>
      <c r="J79" s="212"/>
      <c r="K79" s="293"/>
      <c r="L79" s="294"/>
      <c r="M79" s="294"/>
      <c r="N79" s="294"/>
      <c r="O79" s="294"/>
      <c r="P79" s="294"/>
      <c r="Q79" s="294"/>
      <c r="R79" s="295"/>
      <c r="S79" s="216" t="s">
        <v>71</v>
      </c>
      <c r="T79" s="217"/>
      <c r="U79" s="217"/>
      <c r="V79" s="217"/>
      <c r="W79" s="217"/>
      <c r="X79" s="217"/>
      <c r="Y79" s="217"/>
      <c r="Z79" s="217"/>
      <c r="AA79" s="217"/>
      <c r="AB79" s="218"/>
      <c r="AC79" s="64" t="s">
        <v>42</v>
      </c>
      <c r="AD79" s="64"/>
      <c r="AE79" s="64"/>
      <c r="AF79" s="225"/>
      <c r="AG79" s="226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8"/>
      <c r="BQ79" s="138">
        <v>21</v>
      </c>
      <c r="BR79" s="139"/>
      <c r="BS79" s="139"/>
      <c r="BT79" s="139"/>
      <c r="BU79" s="139"/>
      <c r="BV79" s="139"/>
      <c r="BW79" s="139"/>
      <c r="BX79" s="140"/>
      <c r="BY79" s="65">
        <f>ROUNDDOWN(AG79*(BQ79/100)/1000,0)</f>
        <v>0</v>
      </c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7"/>
      <c r="DA79" s="279">
        <v>7.5</v>
      </c>
      <c r="DB79" s="280"/>
      <c r="DC79" s="280"/>
      <c r="DD79" s="280"/>
      <c r="DE79" s="280"/>
      <c r="DF79" s="280"/>
      <c r="DG79" s="280"/>
      <c r="DH79" s="280"/>
      <c r="DI79" s="280"/>
      <c r="DJ79" s="280"/>
      <c r="DK79" s="234"/>
      <c r="DL79" s="234"/>
      <c r="DM79" s="234"/>
      <c r="DN79" s="234"/>
      <c r="DO79" s="234"/>
      <c r="DP79" s="234"/>
      <c r="DQ79" s="234"/>
      <c r="DR79" s="234"/>
      <c r="DS79" s="234"/>
      <c r="DT79" s="234"/>
      <c r="DU79" s="235">
        <f>ROUNDDOWN(IF(DK79="",BY79*DA79,BY79*DK79),0)</f>
        <v>0</v>
      </c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7"/>
      <c r="FE79" s="301"/>
      <c r="FF79" s="302"/>
      <c r="FG79" s="302"/>
      <c r="FH79" s="302"/>
      <c r="FI79" s="302"/>
      <c r="FJ79" s="302"/>
      <c r="FK79" s="302"/>
      <c r="FL79" s="30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</row>
    <row r="80" spans="1:179" ht="6" customHeight="1" x14ac:dyDescent="0.15">
      <c r="A80" s="18"/>
      <c r="B80" s="26" t="s">
        <v>72</v>
      </c>
      <c r="C80" s="201"/>
      <c r="D80" s="202"/>
      <c r="E80" s="202"/>
      <c r="F80" s="203"/>
      <c r="G80" s="210"/>
      <c r="H80" s="211"/>
      <c r="I80" s="211"/>
      <c r="J80" s="212"/>
      <c r="K80" s="293"/>
      <c r="L80" s="294"/>
      <c r="M80" s="294"/>
      <c r="N80" s="294"/>
      <c r="O80" s="294"/>
      <c r="P80" s="294"/>
      <c r="Q80" s="294"/>
      <c r="R80" s="295"/>
      <c r="S80" s="219"/>
      <c r="T80" s="220"/>
      <c r="U80" s="220"/>
      <c r="V80" s="220"/>
      <c r="W80" s="220"/>
      <c r="X80" s="220"/>
      <c r="Y80" s="220"/>
      <c r="Z80" s="220"/>
      <c r="AA80" s="220"/>
      <c r="AB80" s="221"/>
      <c r="AC80" s="64"/>
      <c r="AD80" s="64"/>
      <c r="AE80" s="64"/>
      <c r="AF80" s="225"/>
      <c r="AG80" s="229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1"/>
      <c r="BQ80" s="103"/>
      <c r="BR80" s="104"/>
      <c r="BS80" s="104"/>
      <c r="BT80" s="104"/>
      <c r="BU80" s="104"/>
      <c r="BV80" s="104"/>
      <c r="BW80" s="104"/>
      <c r="BX80" s="105"/>
      <c r="BY80" s="68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70"/>
      <c r="DA80" s="279"/>
      <c r="DB80" s="280"/>
      <c r="DC80" s="280"/>
      <c r="DD80" s="280"/>
      <c r="DE80" s="280"/>
      <c r="DF80" s="280"/>
      <c r="DG80" s="280"/>
      <c r="DH80" s="280"/>
      <c r="DI80" s="280"/>
      <c r="DJ80" s="280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8"/>
      <c r="DV80" s="239"/>
      <c r="DW80" s="239"/>
      <c r="DX80" s="239"/>
      <c r="DY80" s="239"/>
      <c r="DZ80" s="239"/>
      <c r="EA80" s="239"/>
      <c r="EB80" s="239"/>
      <c r="EC80" s="239"/>
      <c r="ED80" s="239"/>
      <c r="EE80" s="239"/>
      <c r="EF80" s="239"/>
      <c r="EG80" s="239"/>
      <c r="EH80" s="239"/>
      <c r="EI80" s="239"/>
      <c r="EJ80" s="239"/>
      <c r="EK80" s="239"/>
      <c r="EL80" s="239"/>
      <c r="EM80" s="239"/>
      <c r="EN80" s="239"/>
      <c r="EO80" s="239"/>
      <c r="EP80" s="239"/>
      <c r="EQ80" s="239"/>
      <c r="ER80" s="239"/>
      <c r="ES80" s="239"/>
      <c r="ET80" s="239"/>
      <c r="EU80" s="239"/>
      <c r="EV80" s="239"/>
      <c r="EW80" s="239"/>
      <c r="EX80" s="239"/>
      <c r="EY80" s="239"/>
      <c r="EZ80" s="239"/>
      <c r="FA80" s="239"/>
      <c r="FB80" s="239"/>
      <c r="FC80" s="239"/>
      <c r="FD80" s="240"/>
      <c r="FE80" s="301"/>
      <c r="FF80" s="302"/>
      <c r="FG80" s="302"/>
      <c r="FH80" s="302"/>
      <c r="FI80" s="302"/>
      <c r="FJ80" s="302"/>
      <c r="FK80" s="302"/>
      <c r="FL80" s="30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</row>
    <row r="81" spans="1:179" ht="6" customHeight="1" x14ac:dyDescent="0.15">
      <c r="A81" s="18"/>
      <c r="C81" s="201"/>
      <c r="D81" s="202"/>
      <c r="E81" s="202"/>
      <c r="F81" s="203"/>
      <c r="G81" s="210"/>
      <c r="H81" s="211"/>
      <c r="I81" s="211"/>
      <c r="J81" s="212"/>
      <c r="K81" s="293"/>
      <c r="L81" s="294"/>
      <c r="M81" s="294"/>
      <c r="N81" s="294"/>
      <c r="O81" s="294"/>
      <c r="P81" s="294"/>
      <c r="Q81" s="294"/>
      <c r="R81" s="295"/>
      <c r="S81" s="219"/>
      <c r="T81" s="220"/>
      <c r="U81" s="220"/>
      <c r="V81" s="220"/>
      <c r="W81" s="220"/>
      <c r="X81" s="220"/>
      <c r="Y81" s="220"/>
      <c r="Z81" s="220"/>
      <c r="AA81" s="220"/>
      <c r="AB81" s="221"/>
      <c r="AC81" s="64" t="s">
        <v>44</v>
      </c>
      <c r="AD81" s="64"/>
      <c r="AE81" s="64"/>
      <c r="AF81" s="225"/>
      <c r="AG81" s="226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7"/>
      <c r="BM81" s="227"/>
      <c r="BN81" s="227"/>
      <c r="BO81" s="227"/>
      <c r="BP81" s="228"/>
      <c r="BQ81" s="138">
        <v>21</v>
      </c>
      <c r="BR81" s="139"/>
      <c r="BS81" s="139"/>
      <c r="BT81" s="139"/>
      <c r="BU81" s="139"/>
      <c r="BV81" s="139"/>
      <c r="BW81" s="139"/>
      <c r="BX81" s="140"/>
      <c r="BY81" s="65">
        <f>ROUNDDOWN(AG81*(BQ81/100)/1000,0)</f>
        <v>0</v>
      </c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7"/>
      <c r="DA81" s="279">
        <v>7.5</v>
      </c>
      <c r="DB81" s="280"/>
      <c r="DC81" s="280"/>
      <c r="DD81" s="280"/>
      <c r="DE81" s="280"/>
      <c r="DF81" s="280"/>
      <c r="DG81" s="280"/>
      <c r="DH81" s="280"/>
      <c r="DI81" s="280"/>
      <c r="DJ81" s="280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5">
        <f>ROUNDDOWN(IF(DK81="",BY81*DA81,BY81*DK81),0)</f>
        <v>0</v>
      </c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7"/>
      <c r="FE81" s="299" t="s">
        <v>101</v>
      </c>
      <c r="FF81" s="300"/>
      <c r="FG81" s="300"/>
      <c r="FH81" s="300"/>
      <c r="FI81" s="300"/>
      <c r="FJ81" s="300"/>
      <c r="FK81" s="300"/>
      <c r="FL81" s="300"/>
      <c r="FM81" s="300"/>
      <c r="FN81" s="300"/>
      <c r="FO81" s="300"/>
      <c r="FP81" s="300"/>
      <c r="FQ81" s="300"/>
      <c r="FR81" s="300"/>
      <c r="FS81" s="300"/>
      <c r="FT81" s="300"/>
      <c r="FU81" s="300"/>
      <c r="FV81" s="300"/>
      <c r="FW81" s="300"/>
    </row>
    <row r="82" spans="1:179" ht="6" customHeight="1" x14ac:dyDescent="0.15">
      <c r="A82" s="18"/>
      <c r="C82" s="201"/>
      <c r="D82" s="202"/>
      <c r="E82" s="202"/>
      <c r="F82" s="203"/>
      <c r="G82" s="210"/>
      <c r="H82" s="211"/>
      <c r="I82" s="211"/>
      <c r="J82" s="212"/>
      <c r="K82" s="293"/>
      <c r="L82" s="294"/>
      <c r="M82" s="294"/>
      <c r="N82" s="294"/>
      <c r="O82" s="294"/>
      <c r="P82" s="294"/>
      <c r="Q82" s="294"/>
      <c r="R82" s="295"/>
      <c r="S82" s="219"/>
      <c r="T82" s="220"/>
      <c r="U82" s="220"/>
      <c r="V82" s="220"/>
      <c r="W82" s="220"/>
      <c r="X82" s="220"/>
      <c r="Y82" s="220"/>
      <c r="Z82" s="220"/>
      <c r="AA82" s="220"/>
      <c r="AB82" s="221"/>
      <c r="AC82" s="64"/>
      <c r="AD82" s="64"/>
      <c r="AE82" s="64"/>
      <c r="AF82" s="225"/>
      <c r="AG82" s="229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0"/>
      <c r="BO82" s="230"/>
      <c r="BP82" s="231"/>
      <c r="BQ82" s="103"/>
      <c r="BR82" s="104"/>
      <c r="BS82" s="104"/>
      <c r="BT82" s="104"/>
      <c r="BU82" s="104"/>
      <c r="BV82" s="104"/>
      <c r="BW82" s="104"/>
      <c r="BX82" s="105"/>
      <c r="BY82" s="68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70"/>
      <c r="DA82" s="279"/>
      <c r="DB82" s="280"/>
      <c r="DC82" s="280"/>
      <c r="DD82" s="280"/>
      <c r="DE82" s="280"/>
      <c r="DF82" s="280"/>
      <c r="DG82" s="280"/>
      <c r="DH82" s="280"/>
      <c r="DI82" s="280"/>
      <c r="DJ82" s="280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8"/>
      <c r="DV82" s="239"/>
      <c r="DW82" s="239"/>
      <c r="DX82" s="239"/>
      <c r="DY82" s="239"/>
      <c r="DZ82" s="239"/>
      <c r="EA82" s="239"/>
      <c r="EB82" s="239"/>
      <c r="EC82" s="239"/>
      <c r="ED82" s="239"/>
      <c r="EE82" s="239"/>
      <c r="EF82" s="239"/>
      <c r="EG82" s="239"/>
      <c r="EH82" s="239"/>
      <c r="EI82" s="239"/>
      <c r="EJ82" s="239"/>
      <c r="EK82" s="239"/>
      <c r="EL82" s="239"/>
      <c r="EM82" s="239"/>
      <c r="EN82" s="239"/>
      <c r="EO82" s="239"/>
      <c r="EP82" s="239"/>
      <c r="EQ82" s="239"/>
      <c r="ER82" s="239"/>
      <c r="ES82" s="239"/>
      <c r="ET82" s="239"/>
      <c r="EU82" s="239"/>
      <c r="EV82" s="239"/>
      <c r="EW82" s="239"/>
      <c r="EX82" s="239"/>
      <c r="EY82" s="239"/>
      <c r="EZ82" s="239"/>
      <c r="FA82" s="239"/>
      <c r="FB82" s="239"/>
      <c r="FC82" s="239"/>
      <c r="FD82" s="240"/>
      <c r="FE82" s="299"/>
      <c r="FF82" s="300"/>
      <c r="FG82" s="300"/>
      <c r="FH82" s="300"/>
      <c r="FI82" s="300"/>
      <c r="FJ82" s="300"/>
      <c r="FK82" s="300"/>
      <c r="FL82" s="300"/>
      <c r="FM82" s="300"/>
      <c r="FN82" s="300"/>
      <c r="FO82" s="300"/>
      <c r="FP82" s="300"/>
      <c r="FQ82" s="300"/>
      <c r="FR82" s="300"/>
      <c r="FS82" s="300"/>
      <c r="FT82" s="300"/>
      <c r="FU82" s="300"/>
      <c r="FV82" s="300"/>
      <c r="FW82" s="300"/>
    </row>
    <row r="83" spans="1:179" ht="6" customHeight="1" x14ac:dyDescent="0.15">
      <c r="A83" s="18"/>
      <c r="C83" s="201"/>
      <c r="D83" s="202"/>
      <c r="E83" s="202"/>
      <c r="F83" s="203"/>
      <c r="G83" s="210"/>
      <c r="H83" s="211"/>
      <c r="I83" s="211"/>
      <c r="J83" s="212"/>
      <c r="K83" s="293"/>
      <c r="L83" s="294"/>
      <c r="M83" s="294"/>
      <c r="N83" s="294"/>
      <c r="O83" s="294"/>
      <c r="P83" s="294"/>
      <c r="Q83" s="294"/>
      <c r="R83" s="295"/>
      <c r="S83" s="219"/>
      <c r="T83" s="220"/>
      <c r="U83" s="220"/>
      <c r="V83" s="220"/>
      <c r="W83" s="220"/>
      <c r="X83" s="220"/>
      <c r="Y83" s="220"/>
      <c r="Z83" s="220"/>
      <c r="AA83" s="220"/>
      <c r="AB83" s="221"/>
      <c r="AC83" s="64" t="s">
        <v>45</v>
      </c>
      <c r="AD83" s="64"/>
      <c r="AE83" s="64"/>
      <c r="AF83" s="225"/>
      <c r="AG83" s="226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7"/>
      <c r="BM83" s="227"/>
      <c r="BN83" s="227"/>
      <c r="BO83" s="227"/>
      <c r="BP83" s="228"/>
      <c r="BQ83" s="138">
        <v>22</v>
      </c>
      <c r="BR83" s="139"/>
      <c r="BS83" s="139"/>
      <c r="BT83" s="139"/>
      <c r="BU83" s="139"/>
      <c r="BV83" s="139"/>
      <c r="BW83" s="139"/>
      <c r="BX83" s="140"/>
      <c r="BY83" s="65">
        <f>ROUNDDOWN(AG83*(BQ83/100)/1000,0)</f>
        <v>0</v>
      </c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7"/>
      <c r="DA83" s="279">
        <v>6.5</v>
      </c>
      <c r="DB83" s="280"/>
      <c r="DC83" s="280"/>
      <c r="DD83" s="280"/>
      <c r="DE83" s="280"/>
      <c r="DF83" s="280"/>
      <c r="DG83" s="280"/>
      <c r="DH83" s="280"/>
      <c r="DI83" s="280"/>
      <c r="DJ83" s="280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5">
        <f>ROUNDDOWN(IF(DK83="",BY83*DA83,BY83*DK83),0)</f>
        <v>0</v>
      </c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7"/>
      <c r="FE83" s="301"/>
      <c r="FF83" s="302"/>
      <c r="FG83" s="302"/>
      <c r="FH83" s="302"/>
      <c r="FI83" s="302"/>
      <c r="FJ83" s="302"/>
      <c r="FK83" s="302"/>
      <c r="FL83" s="30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</row>
    <row r="84" spans="1:179" ht="6" customHeight="1" x14ac:dyDescent="0.15">
      <c r="A84" s="18"/>
      <c r="C84" s="201"/>
      <c r="D84" s="202"/>
      <c r="E84" s="202"/>
      <c r="F84" s="203"/>
      <c r="G84" s="210"/>
      <c r="H84" s="211"/>
      <c r="I84" s="211"/>
      <c r="J84" s="212"/>
      <c r="K84" s="293"/>
      <c r="L84" s="294"/>
      <c r="M84" s="294"/>
      <c r="N84" s="294"/>
      <c r="O84" s="294"/>
      <c r="P84" s="294"/>
      <c r="Q84" s="294"/>
      <c r="R84" s="295"/>
      <c r="S84" s="219"/>
      <c r="T84" s="220"/>
      <c r="U84" s="220"/>
      <c r="V84" s="220"/>
      <c r="W84" s="220"/>
      <c r="X84" s="220"/>
      <c r="Y84" s="220"/>
      <c r="Z84" s="220"/>
      <c r="AA84" s="220"/>
      <c r="AB84" s="221"/>
      <c r="AC84" s="64"/>
      <c r="AD84" s="64"/>
      <c r="AE84" s="64"/>
      <c r="AF84" s="225"/>
      <c r="AG84" s="229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1"/>
      <c r="BQ84" s="103"/>
      <c r="BR84" s="104"/>
      <c r="BS84" s="104"/>
      <c r="BT84" s="104"/>
      <c r="BU84" s="104"/>
      <c r="BV84" s="104"/>
      <c r="BW84" s="104"/>
      <c r="BX84" s="105"/>
      <c r="BY84" s="68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70"/>
      <c r="DA84" s="279"/>
      <c r="DB84" s="280"/>
      <c r="DC84" s="280"/>
      <c r="DD84" s="280"/>
      <c r="DE84" s="280"/>
      <c r="DF84" s="280"/>
      <c r="DG84" s="280"/>
      <c r="DH84" s="280"/>
      <c r="DI84" s="280"/>
      <c r="DJ84" s="280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8"/>
      <c r="DV84" s="239"/>
      <c r="DW84" s="239"/>
      <c r="DX84" s="239"/>
      <c r="DY84" s="239"/>
      <c r="DZ84" s="239"/>
      <c r="EA84" s="239"/>
      <c r="EB84" s="239"/>
      <c r="EC84" s="239"/>
      <c r="ED84" s="239"/>
      <c r="EE84" s="239"/>
      <c r="EF84" s="239"/>
      <c r="EG84" s="239"/>
      <c r="EH84" s="239"/>
      <c r="EI84" s="239"/>
      <c r="EJ84" s="239"/>
      <c r="EK84" s="239"/>
      <c r="EL84" s="239"/>
      <c r="EM84" s="239"/>
      <c r="EN84" s="239"/>
      <c r="EO84" s="239"/>
      <c r="EP84" s="239"/>
      <c r="EQ84" s="239"/>
      <c r="ER84" s="239"/>
      <c r="ES84" s="239"/>
      <c r="ET84" s="239"/>
      <c r="EU84" s="239"/>
      <c r="EV84" s="239"/>
      <c r="EW84" s="239"/>
      <c r="EX84" s="239"/>
      <c r="EY84" s="239"/>
      <c r="EZ84" s="239"/>
      <c r="FA84" s="239"/>
      <c r="FB84" s="239"/>
      <c r="FC84" s="239"/>
      <c r="FD84" s="240"/>
      <c r="FE84" s="301"/>
      <c r="FF84" s="302"/>
      <c r="FG84" s="302"/>
      <c r="FH84" s="302"/>
      <c r="FI84" s="302"/>
      <c r="FJ84" s="302"/>
      <c r="FK84" s="302"/>
      <c r="FL84" s="30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</row>
    <row r="85" spans="1:179" ht="6" customHeight="1" x14ac:dyDescent="0.15">
      <c r="A85" s="18"/>
      <c r="C85" s="201"/>
      <c r="D85" s="202"/>
      <c r="E85" s="202"/>
      <c r="F85" s="203"/>
      <c r="G85" s="210"/>
      <c r="H85" s="211"/>
      <c r="I85" s="211"/>
      <c r="J85" s="212"/>
      <c r="K85" s="293"/>
      <c r="L85" s="294"/>
      <c r="M85" s="294"/>
      <c r="N85" s="294"/>
      <c r="O85" s="294"/>
      <c r="P85" s="294"/>
      <c r="Q85" s="294"/>
      <c r="R85" s="295"/>
      <c r="S85" s="219"/>
      <c r="T85" s="220"/>
      <c r="U85" s="220"/>
      <c r="V85" s="220"/>
      <c r="W85" s="220"/>
      <c r="X85" s="220"/>
      <c r="Y85" s="220"/>
      <c r="Z85" s="220"/>
      <c r="AA85" s="220"/>
      <c r="AB85" s="221"/>
      <c r="AC85" s="241" t="s">
        <v>47</v>
      </c>
      <c r="AD85" s="241"/>
      <c r="AE85" s="241"/>
      <c r="AF85" s="242"/>
      <c r="AG85" s="58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60"/>
      <c r="BQ85" s="64">
        <v>21</v>
      </c>
      <c r="BR85" s="64"/>
      <c r="BS85" s="64"/>
      <c r="BT85" s="64"/>
      <c r="BU85" s="64"/>
      <c r="BV85" s="64"/>
      <c r="BW85" s="64"/>
      <c r="BX85" s="64"/>
      <c r="BY85" s="303">
        <f>ROUNDDOWN(AG85*(BQ85/100)/1000,0)</f>
        <v>0</v>
      </c>
      <c r="BZ85" s="304"/>
      <c r="CA85" s="304"/>
      <c r="CB85" s="304"/>
      <c r="CC85" s="304"/>
      <c r="CD85" s="304"/>
      <c r="CE85" s="304"/>
      <c r="CF85" s="304"/>
      <c r="CG85" s="304"/>
      <c r="CH85" s="304"/>
      <c r="CI85" s="304"/>
      <c r="CJ85" s="304"/>
      <c r="CK85" s="304"/>
      <c r="CL85" s="304"/>
      <c r="CM85" s="304"/>
      <c r="CN85" s="304"/>
      <c r="CO85" s="304"/>
      <c r="CP85" s="304"/>
      <c r="CQ85" s="304"/>
      <c r="CR85" s="304"/>
      <c r="CS85" s="304"/>
      <c r="CT85" s="304"/>
      <c r="CU85" s="304"/>
      <c r="CV85" s="304"/>
      <c r="CW85" s="304"/>
      <c r="CX85" s="304"/>
      <c r="CY85" s="304"/>
      <c r="CZ85" s="305"/>
      <c r="DA85" s="279">
        <v>6.5</v>
      </c>
      <c r="DB85" s="280"/>
      <c r="DC85" s="280"/>
      <c r="DD85" s="280"/>
      <c r="DE85" s="280"/>
      <c r="DF85" s="280"/>
      <c r="DG85" s="280"/>
      <c r="DH85" s="280"/>
      <c r="DI85" s="280"/>
      <c r="DJ85" s="280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5">
        <f>ROUNDDOWN(IF(DK85="",BY85*DA85,BY85*DK85),0)</f>
        <v>0</v>
      </c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7"/>
      <c r="FE85" s="309" t="s">
        <v>102</v>
      </c>
      <c r="FF85" s="310"/>
      <c r="FG85" s="310"/>
      <c r="FH85" s="310"/>
      <c r="FI85" s="310"/>
      <c r="FJ85" s="310"/>
      <c r="FK85" s="310"/>
      <c r="FL85" s="310"/>
      <c r="FM85" s="310"/>
      <c r="FN85" s="310"/>
      <c r="FO85" s="310"/>
      <c r="FP85" s="310"/>
      <c r="FQ85" s="310"/>
      <c r="FR85" s="310"/>
      <c r="FS85" s="310"/>
      <c r="FT85" s="310"/>
      <c r="FU85" s="310"/>
      <c r="FV85" s="310"/>
      <c r="FW85" s="310"/>
    </row>
    <row r="86" spans="1:179" ht="6" customHeight="1" x14ac:dyDescent="0.15">
      <c r="A86" s="18"/>
      <c r="C86" s="204"/>
      <c r="D86" s="205"/>
      <c r="E86" s="205"/>
      <c r="F86" s="206"/>
      <c r="G86" s="210"/>
      <c r="H86" s="211"/>
      <c r="I86" s="211"/>
      <c r="J86" s="212"/>
      <c r="K86" s="296"/>
      <c r="L86" s="297"/>
      <c r="M86" s="297"/>
      <c r="N86" s="297"/>
      <c r="O86" s="297"/>
      <c r="P86" s="297"/>
      <c r="Q86" s="297"/>
      <c r="R86" s="298"/>
      <c r="S86" s="222"/>
      <c r="T86" s="223"/>
      <c r="U86" s="223"/>
      <c r="V86" s="223"/>
      <c r="W86" s="223"/>
      <c r="X86" s="223"/>
      <c r="Y86" s="223"/>
      <c r="Z86" s="223"/>
      <c r="AA86" s="223"/>
      <c r="AB86" s="224"/>
      <c r="AC86" s="241"/>
      <c r="AD86" s="241"/>
      <c r="AE86" s="241"/>
      <c r="AF86" s="242"/>
      <c r="AG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3"/>
      <c r="BQ86" s="64"/>
      <c r="BR86" s="64"/>
      <c r="BS86" s="64"/>
      <c r="BT86" s="64"/>
      <c r="BU86" s="64"/>
      <c r="BV86" s="64"/>
      <c r="BW86" s="64"/>
      <c r="BX86" s="64"/>
      <c r="BY86" s="306"/>
      <c r="BZ86" s="307"/>
      <c r="CA86" s="307"/>
      <c r="CB86" s="307"/>
      <c r="CC86" s="307"/>
      <c r="CD86" s="307"/>
      <c r="CE86" s="307"/>
      <c r="CF86" s="307"/>
      <c r="CG86" s="307"/>
      <c r="CH86" s="307"/>
      <c r="CI86" s="307"/>
      <c r="CJ86" s="307"/>
      <c r="CK86" s="307"/>
      <c r="CL86" s="307"/>
      <c r="CM86" s="307"/>
      <c r="CN86" s="307"/>
      <c r="CO86" s="307"/>
      <c r="CP86" s="307"/>
      <c r="CQ86" s="307"/>
      <c r="CR86" s="307"/>
      <c r="CS86" s="307"/>
      <c r="CT86" s="307"/>
      <c r="CU86" s="307"/>
      <c r="CV86" s="307"/>
      <c r="CW86" s="307"/>
      <c r="CX86" s="307"/>
      <c r="CY86" s="307"/>
      <c r="CZ86" s="308"/>
      <c r="DA86" s="279"/>
      <c r="DB86" s="280"/>
      <c r="DC86" s="280"/>
      <c r="DD86" s="280"/>
      <c r="DE86" s="280"/>
      <c r="DF86" s="280"/>
      <c r="DG86" s="280"/>
      <c r="DH86" s="280"/>
      <c r="DI86" s="280"/>
      <c r="DJ86" s="280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8"/>
      <c r="DV86" s="239"/>
      <c r="DW86" s="239"/>
      <c r="DX86" s="239"/>
      <c r="DY86" s="239"/>
      <c r="DZ86" s="239"/>
      <c r="EA86" s="239"/>
      <c r="EB86" s="239"/>
      <c r="EC86" s="239"/>
      <c r="ED86" s="239"/>
      <c r="EE86" s="239"/>
      <c r="EF86" s="239"/>
      <c r="EG86" s="239"/>
      <c r="EH86" s="239"/>
      <c r="EI86" s="239"/>
      <c r="EJ86" s="239"/>
      <c r="EK86" s="239"/>
      <c r="EL86" s="239"/>
      <c r="EM86" s="239"/>
      <c r="EN86" s="239"/>
      <c r="EO86" s="239"/>
      <c r="EP86" s="239"/>
      <c r="EQ86" s="239"/>
      <c r="ER86" s="239"/>
      <c r="ES86" s="239"/>
      <c r="ET86" s="239"/>
      <c r="EU86" s="239"/>
      <c r="EV86" s="239"/>
      <c r="EW86" s="239"/>
      <c r="EX86" s="239"/>
      <c r="EY86" s="239"/>
      <c r="EZ86" s="239"/>
      <c r="FA86" s="239"/>
      <c r="FB86" s="239"/>
      <c r="FC86" s="239"/>
      <c r="FD86" s="240"/>
      <c r="FE86" s="309"/>
      <c r="FF86" s="310"/>
      <c r="FG86" s="310"/>
      <c r="FH86" s="310"/>
      <c r="FI86" s="310"/>
      <c r="FJ86" s="310"/>
      <c r="FK86" s="310"/>
      <c r="FL86" s="310"/>
      <c r="FM86" s="310"/>
      <c r="FN86" s="310"/>
      <c r="FO86" s="310"/>
      <c r="FP86" s="310"/>
      <c r="FQ86" s="310"/>
      <c r="FR86" s="310"/>
      <c r="FS86" s="310"/>
      <c r="FT86" s="310"/>
      <c r="FU86" s="310"/>
      <c r="FV86" s="310"/>
      <c r="FW86" s="310"/>
    </row>
    <row r="87" spans="1:179" ht="6" customHeight="1" x14ac:dyDescent="0.15">
      <c r="A87" s="19" t="str">
        <f>C87</f>
        <v>37</v>
      </c>
      <c r="B87" s="2" t="e">
        <f>MATCH(C87,#REF!,0)</f>
        <v>#REF!</v>
      </c>
      <c r="C87" s="198" t="s">
        <v>73</v>
      </c>
      <c r="D87" s="199"/>
      <c r="E87" s="199"/>
      <c r="F87" s="200"/>
      <c r="G87" s="210"/>
      <c r="H87" s="211"/>
      <c r="I87" s="211"/>
      <c r="J87" s="212"/>
      <c r="K87" s="216" t="s">
        <v>74</v>
      </c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8"/>
      <c r="AC87" s="64" t="s">
        <v>42</v>
      </c>
      <c r="AD87" s="64"/>
      <c r="AE87" s="64"/>
      <c r="AF87" s="225"/>
      <c r="AG87" s="226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8"/>
      <c r="BQ87" s="138">
        <v>23</v>
      </c>
      <c r="BR87" s="139"/>
      <c r="BS87" s="139"/>
      <c r="BT87" s="139"/>
      <c r="BU87" s="139"/>
      <c r="BV87" s="139"/>
      <c r="BW87" s="139"/>
      <c r="BX87" s="140"/>
      <c r="BY87" s="65">
        <f>ROUNDDOWN(AG87*(BQ87/100)/1000,0)</f>
        <v>0</v>
      </c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7"/>
      <c r="DA87" s="232">
        <v>19</v>
      </c>
      <c r="DB87" s="233"/>
      <c r="DC87" s="233"/>
      <c r="DD87" s="233"/>
      <c r="DE87" s="233"/>
      <c r="DF87" s="233"/>
      <c r="DG87" s="233"/>
      <c r="DH87" s="233"/>
      <c r="DI87" s="233"/>
      <c r="DJ87" s="233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5">
        <f>ROUNDDOWN(IF(DK87="",BY87*DA87,BY87*DK87),0)</f>
        <v>0</v>
      </c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7"/>
      <c r="FE87" s="311"/>
      <c r="FF87" s="312"/>
      <c r="FG87" s="312"/>
      <c r="FH87" s="312"/>
      <c r="FI87" s="312"/>
      <c r="FJ87" s="312"/>
      <c r="FK87" s="312"/>
      <c r="FL87" s="312"/>
      <c r="FM87" s="312"/>
      <c r="FN87" s="312"/>
      <c r="FO87" s="312"/>
      <c r="FP87" s="312"/>
      <c r="FQ87" s="312"/>
      <c r="FR87" s="312"/>
      <c r="FS87" s="312"/>
      <c r="FT87" s="312"/>
      <c r="FU87" s="312"/>
      <c r="FV87" s="312"/>
      <c r="FW87" s="312"/>
    </row>
    <row r="88" spans="1:179" ht="6" customHeight="1" x14ac:dyDescent="0.15">
      <c r="A88" s="18"/>
      <c r="C88" s="201"/>
      <c r="D88" s="202"/>
      <c r="E88" s="202"/>
      <c r="F88" s="203"/>
      <c r="G88" s="210"/>
      <c r="H88" s="211"/>
      <c r="I88" s="211"/>
      <c r="J88" s="212"/>
      <c r="K88" s="219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1"/>
      <c r="AC88" s="64"/>
      <c r="AD88" s="64"/>
      <c r="AE88" s="64"/>
      <c r="AF88" s="225"/>
      <c r="AG88" s="229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1"/>
      <c r="BQ88" s="103"/>
      <c r="BR88" s="104"/>
      <c r="BS88" s="104"/>
      <c r="BT88" s="104"/>
      <c r="BU88" s="104"/>
      <c r="BV88" s="104"/>
      <c r="BW88" s="104"/>
      <c r="BX88" s="105"/>
      <c r="BY88" s="68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70"/>
      <c r="DA88" s="232"/>
      <c r="DB88" s="233"/>
      <c r="DC88" s="233"/>
      <c r="DD88" s="233"/>
      <c r="DE88" s="233"/>
      <c r="DF88" s="233"/>
      <c r="DG88" s="233"/>
      <c r="DH88" s="233"/>
      <c r="DI88" s="233"/>
      <c r="DJ88" s="233"/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8"/>
      <c r="DV88" s="239"/>
      <c r="DW88" s="239"/>
      <c r="DX88" s="239"/>
      <c r="DY88" s="239"/>
      <c r="DZ88" s="239"/>
      <c r="EA88" s="239"/>
      <c r="EB88" s="239"/>
      <c r="EC88" s="239"/>
      <c r="ED88" s="239"/>
      <c r="EE88" s="239"/>
      <c r="EF88" s="239"/>
      <c r="EG88" s="239"/>
      <c r="EH88" s="239"/>
      <c r="EI88" s="239"/>
      <c r="EJ88" s="239"/>
      <c r="EK88" s="239"/>
      <c r="EL88" s="239"/>
      <c r="EM88" s="239"/>
      <c r="EN88" s="239"/>
      <c r="EO88" s="239"/>
      <c r="EP88" s="239"/>
      <c r="EQ88" s="239"/>
      <c r="ER88" s="239"/>
      <c r="ES88" s="239"/>
      <c r="ET88" s="239"/>
      <c r="EU88" s="239"/>
      <c r="EV88" s="239"/>
      <c r="EW88" s="239"/>
      <c r="EX88" s="239"/>
      <c r="EY88" s="239"/>
      <c r="EZ88" s="239"/>
      <c r="FA88" s="239"/>
      <c r="FB88" s="239"/>
      <c r="FC88" s="239"/>
      <c r="FD88" s="240"/>
      <c r="FE88" s="311"/>
      <c r="FF88" s="312"/>
      <c r="FG88" s="312"/>
      <c r="FH88" s="312"/>
      <c r="FI88" s="312"/>
      <c r="FJ88" s="312"/>
      <c r="FK88" s="312"/>
      <c r="FL88" s="312"/>
      <c r="FM88" s="312"/>
      <c r="FN88" s="312"/>
      <c r="FO88" s="312"/>
      <c r="FP88" s="312"/>
      <c r="FQ88" s="312"/>
      <c r="FR88" s="312"/>
      <c r="FS88" s="312"/>
      <c r="FT88" s="312"/>
      <c r="FU88" s="312"/>
      <c r="FV88" s="312"/>
      <c r="FW88" s="312"/>
    </row>
    <row r="89" spans="1:179" ht="6" customHeight="1" x14ac:dyDescent="0.15">
      <c r="A89" s="18"/>
      <c r="C89" s="201"/>
      <c r="D89" s="202"/>
      <c r="E89" s="202"/>
      <c r="F89" s="203"/>
      <c r="G89" s="210"/>
      <c r="H89" s="211"/>
      <c r="I89" s="211"/>
      <c r="J89" s="212"/>
      <c r="K89" s="219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1"/>
      <c r="AC89" s="64" t="s">
        <v>44</v>
      </c>
      <c r="AD89" s="64"/>
      <c r="AE89" s="64"/>
      <c r="AF89" s="225"/>
      <c r="AG89" s="226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8"/>
      <c r="BQ89" s="138">
        <v>23</v>
      </c>
      <c r="BR89" s="139"/>
      <c r="BS89" s="139"/>
      <c r="BT89" s="139"/>
      <c r="BU89" s="139"/>
      <c r="BV89" s="139"/>
      <c r="BW89" s="139"/>
      <c r="BX89" s="140"/>
      <c r="BY89" s="65">
        <f>ROUNDDOWN(AG89*(BQ89/100)/1000,0)</f>
        <v>0</v>
      </c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7"/>
      <c r="DA89" s="232">
        <v>19</v>
      </c>
      <c r="DB89" s="233"/>
      <c r="DC89" s="233"/>
      <c r="DD89" s="233"/>
      <c r="DE89" s="233"/>
      <c r="DF89" s="233"/>
      <c r="DG89" s="233"/>
      <c r="DH89" s="233"/>
      <c r="DI89" s="233"/>
      <c r="DJ89" s="233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5">
        <f>ROUNDDOWN(IF(DK89="",BY89*DA89,BY89*DK89),0)</f>
        <v>0</v>
      </c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7"/>
    </row>
    <row r="90" spans="1:179" ht="6" customHeight="1" x14ac:dyDescent="0.15">
      <c r="A90" s="18"/>
      <c r="C90" s="201"/>
      <c r="D90" s="202"/>
      <c r="E90" s="202"/>
      <c r="F90" s="203"/>
      <c r="G90" s="210"/>
      <c r="H90" s="211"/>
      <c r="I90" s="211"/>
      <c r="J90" s="212"/>
      <c r="K90" s="219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1"/>
      <c r="AC90" s="64"/>
      <c r="AD90" s="64"/>
      <c r="AE90" s="64"/>
      <c r="AF90" s="225"/>
      <c r="AG90" s="229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1"/>
      <c r="BQ90" s="103"/>
      <c r="BR90" s="104"/>
      <c r="BS90" s="104"/>
      <c r="BT90" s="104"/>
      <c r="BU90" s="104"/>
      <c r="BV90" s="104"/>
      <c r="BW90" s="104"/>
      <c r="BX90" s="105"/>
      <c r="BY90" s="68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70"/>
      <c r="DA90" s="232"/>
      <c r="DB90" s="233"/>
      <c r="DC90" s="233"/>
      <c r="DD90" s="233"/>
      <c r="DE90" s="233"/>
      <c r="DF90" s="233"/>
      <c r="DG90" s="233"/>
      <c r="DH90" s="233"/>
      <c r="DI90" s="233"/>
      <c r="DJ90" s="233"/>
      <c r="DK90" s="234"/>
      <c r="DL90" s="234"/>
      <c r="DM90" s="234"/>
      <c r="DN90" s="234"/>
      <c r="DO90" s="234"/>
      <c r="DP90" s="234"/>
      <c r="DQ90" s="234"/>
      <c r="DR90" s="234"/>
      <c r="DS90" s="234"/>
      <c r="DT90" s="234"/>
      <c r="DU90" s="238"/>
      <c r="DV90" s="239"/>
      <c r="DW90" s="239"/>
      <c r="DX90" s="239"/>
      <c r="DY90" s="239"/>
      <c r="DZ90" s="239"/>
      <c r="EA90" s="239"/>
      <c r="EB90" s="239"/>
      <c r="EC90" s="239"/>
      <c r="ED90" s="239"/>
      <c r="EE90" s="239"/>
      <c r="EF90" s="239"/>
      <c r="EG90" s="239"/>
      <c r="EH90" s="239"/>
      <c r="EI90" s="239"/>
      <c r="EJ90" s="239"/>
      <c r="EK90" s="239"/>
      <c r="EL90" s="239"/>
      <c r="EM90" s="239"/>
      <c r="EN90" s="239"/>
      <c r="EO90" s="239"/>
      <c r="EP90" s="239"/>
      <c r="EQ90" s="239"/>
      <c r="ER90" s="239"/>
      <c r="ES90" s="239"/>
      <c r="ET90" s="239"/>
      <c r="EU90" s="239"/>
      <c r="EV90" s="239"/>
      <c r="EW90" s="239"/>
      <c r="EX90" s="239"/>
      <c r="EY90" s="239"/>
      <c r="EZ90" s="239"/>
      <c r="FA90" s="239"/>
      <c r="FB90" s="239"/>
      <c r="FC90" s="239"/>
      <c r="FD90" s="240"/>
    </row>
    <row r="91" spans="1:179" ht="6" customHeight="1" x14ac:dyDescent="0.15">
      <c r="C91" s="201"/>
      <c r="D91" s="202"/>
      <c r="E91" s="202"/>
      <c r="F91" s="203"/>
      <c r="G91" s="210"/>
      <c r="H91" s="211"/>
      <c r="I91" s="211"/>
      <c r="J91" s="212"/>
      <c r="K91" s="219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1"/>
      <c r="AC91" s="64" t="s">
        <v>45</v>
      </c>
      <c r="AD91" s="64"/>
      <c r="AE91" s="64"/>
      <c r="AF91" s="225"/>
      <c r="AG91" s="226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7"/>
      <c r="BO91" s="227"/>
      <c r="BP91" s="228"/>
      <c r="BQ91" s="138">
        <v>24</v>
      </c>
      <c r="BR91" s="139"/>
      <c r="BS91" s="139"/>
      <c r="BT91" s="139"/>
      <c r="BU91" s="139"/>
      <c r="BV91" s="139"/>
      <c r="BW91" s="139"/>
      <c r="BX91" s="140"/>
      <c r="BY91" s="65">
        <f>ROUNDDOWN(AG91*(BQ91/100)/1000,0)</f>
        <v>0</v>
      </c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7"/>
      <c r="DA91" s="232">
        <v>17</v>
      </c>
      <c r="DB91" s="233"/>
      <c r="DC91" s="233"/>
      <c r="DD91" s="233"/>
      <c r="DE91" s="233"/>
      <c r="DF91" s="233"/>
      <c r="DG91" s="233"/>
      <c r="DH91" s="233"/>
      <c r="DI91" s="233"/>
      <c r="DJ91" s="233"/>
      <c r="DK91" s="234"/>
      <c r="DL91" s="234"/>
      <c r="DM91" s="234"/>
      <c r="DN91" s="234"/>
      <c r="DO91" s="234"/>
      <c r="DP91" s="234"/>
      <c r="DQ91" s="234"/>
      <c r="DR91" s="234"/>
      <c r="DS91" s="234"/>
      <c r="DT91" s="234"/>
      <c r="DU91" s="235">
        <f>ROUNDDOWN(IF(DK91="",BY91*DA91,BY91*DK91),0)</f>
        <v>0</v>
      </c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7"/>
      <c r="FE91" s="264" t="s">
        <v>75</v>
      </c>
      <c r="FF91" s="119"/>
      <c r="FG91" s="119"/>
      <c r="FH91" s="119"/>
      <c r="FI91" s="119"/>
      <c r="FJ91" s="119"/>
      <c r="FK91" s="119"/>
      <c r="FL91" s="119"/>
      <c r="FM91" s="119"/>
      <c r="FN91" s="119"/>
      <c r="FO91" s="119"/>
      <c r="FP91" s="119"/>
      <c r="FQ91" s="119"/>
      <c r="FR91" s="119"/>
      <c r="FS91" s="119"/>
      <c r="FT91" s="119"/>
    </row>
    <row r="92" spans="1:179" ht="6" customHeight="1" x14ac:dyDescent="0.15">
      <c r="C92" s="201"/>
      <c r="D92" s="202"/>
      <c r="E92" s="202"/>
      <c r="F92" s="203"/>
      <c r="G92" s="210"/>
      <c r="H92" s="211"/>
      <c r="I92" s="211"/>
      <c r="J92" s="212"/>
      <c r="K92" s="219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1"/>
      <c r="AC92" s="64"/>
      <c r="AD92" s="64"/>
      <c r="AE92" s="64"/>
      <c r="AF92" s="225"/>
      <c r="AG92" s="229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1"/>
      <c r="BQ92" s="103"/>
      <c r="BR92" s="104"/>
      <c r="BS92" s="104"/>
      <c r="BT92" s="104"/>
      <c r="BU92" s="104"/>
      <c r="BV92" s="104"/>
      <c r="BW92" s="104"/>
      <c r="BX92" s="105"/>
      <c r="BY92" s="68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70"/>
      <c r="DA92" s="232"/>
      <c r="DB92" s="233"/>
      <c r="DC92" s="233"/>
      <c r="DD92" s="233"/>
      <c r="DE92" s="233"/>
      <c r="DF92" s="233"/>
      <c r="DG92" s="233"/>
      <c r="DH92" s="233"/>
      <c r="DI92" s="233"/>
      <c r="DJ92" s="233"/>
      <c r="DK92" s="234"/>
      <c r="DL92" s="234"/>
      <c r="DM92" s="234"/>
      <c r="DN92" s="234"/>
      <c r="DO92" s="234"/>
      <c r="DP92" s="234"/>
      <c r="DQ92" s="234"/>
      <c r="DR92" s="234"/>
      <c r="DS92" s="234"/>
      <c r="DT92" s="234"/>
      <c r="DU92" s="238"/>
      <c r="DV92" s="239"/>
      <c r="DW92" s="239"/>
      <c r="DX92" s="239"/>
      <c r="DY92" s="239"/>
      <c r="DZ92" s="239"/>
      <c r="EA92" s="239"/>
      <c r="EB92" s="239"/>
      <c r="EC92" s="239"/>
      <c r="ED92" s="239"/>
      <c r="EE92" s="239"/>
      <c r="EF92" s="239"/>
      <c r="EG92" s="239"/>
      <c r="EH92" s="239"/>
      <c r="EI92" s="239"/>
      <c r="EJ92" s="239"/>
      <c r="EK92" s="239"/>
      <c r="EL92" s="239"/>
      <c r="EM92" s="239"/>
      <c r="EN92" s="239"/>
      <c r="EO92" s="239"/>
      <c r="EP92" s="239"/>
      <c r="EQ92" s="239"/>
      <c r="ER92" s="239"/>
      <c r="ES92" s="239"/>
      <c r="ET92" s="239"/>
      <c r="EU92" s="239"/>
      <c r="EV92" s="239"/>
      <c r="EW92" s="239"/>
      <c r="EX92" s="239"/>
      <c r="EY92" s="239"/>
      <c r="EZ92" s="239"/>
      <c r="FA92" s="239"/>
      <c r="FB92" s="239"/>
      <c r="FC92" s="239"/>
      <c r="FD92" s="240"/>
      <c r="FE92" s="264"/>
      <c r="FF92" s="119"/>
      <c r="FG92" s="119"/>
      <c r="FH92" s="119"/>
      <c r="FI92" s="119"/>
      <c r="FJ92" s="119"/>
      <c r="FK92" s="119"/>
      <c r="FL92" s="119"/>
      <c r="FM92" s="119"/>
      <c r="FN92" s="119"/>
      <c r="FO92" s="119"/>
      <c r="FP92" s="119"/>
      <c r="FQ92" s="119"/>
      <c r="FR92" s="119"/>
      <c r="FS92" s="119"/>
      <c r="FT92" s="119"/>
    </row>
    <row r="93" spans="1:179" ht="6" customHeight="1" x14ac:dyDescent="0.15">
      <c r="A93" s="18"/>
      <c r="C93" s="201"/>
      <c r="D93" s="202"/>
      <c r="E93" s="202"/>
      <c r="F93" s="203"/>
      <c r="G93" s="210"/>
      <c r="H93" s="211"/>
      <c r="I93" s="211"/>
      <c r="J93" s="212"/>
      <c r="K93" s="219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1"/>
      <c r="AC93" s="241" t="s">
        <v>47</v>
      </c>
      <c r="AD93" s="241"/>
      <c r="AE93" s="241"/>
      <c r="AF93" s="242"/>
      <c r="AG93" s="58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60"/>
      <c r="BQ93" s="64">
        <v>24</v>
      </c>
      <c r="BR93" s="64"/>
      <c r="BS93" s="64"/>
      <c r="BT93" s="64"/>
      <c r="BU93" s="64"/>
      <c r="BV93" s="64"/>
      <c r="BW93" s="64"/>
      <c r="BX93" s="64"/>
      <c r="BY93" s="65">
        <f>ROUNDDOWN(AG93*(BQ93/100)/1000,0)</f>
        <v>0</v>
      </c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7"/>
      <c r="DA93" s="232">
        <v>15</v>
      </c>
      <c r="DB93" s="233"/>
      <c r="DC93" s="233"/>
      <c r="DD93" s="233"/>
      <c r="DE93" s="233"/>
      <c r="DF93" s="233"/>
      <c r="DG93" s="233"/>
      <c r="DH93" s="233"/>
      <c r="DI93" s="233"/>
      <c r="DJ93" s="233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5">
        <f>ROUNDDOWN(IF(DK93="",BY93*DA93,BY93*DK93),0)</f>
        <v>0</v>
      </c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7"/>
      <c r="FE93" s="264" t="s">
        <v>76</v>
      </c>
      <c r="FF93" s="119"/>
      <c r="FG93" s="119"/>
      <c r="FH93" s="119"/>
      <c r="FI93" s="119"/>
      <c r="FJ93" s="119"/>
      <c r="FK93" s="119"/>
      <c r="FL93" s="119"/>
      <c r="FM93" s="119"/>
      <c r="FN93" s="119"/>
      <c r="FO93" s="119"/>
      <c r="FP93" s="119"/>
      <c r="FQ93" s="119"/>
      <c r="FR93" s="119"/>
      <c r="FS93" s="119"/>
      <c r="FT93" s="119"/>
    </row>
    <row r="94" spans="1:179" ht="6" customHeight="1" thickBot="1" x14ac:dyDescent="0.2">
      <c r="A94" s="18"/>
      <c r="C94" s="204"/>
      <c r="D94" s="205"/>
      <c r="E94" s="205"/>
      <c r="F94" s="206"/>
      <c r="G94" s="213"/>
      <c r="H94" s="214"/>
      <c r="I94" s="214"/>
      <c r="J94" s="215"/>
      <c r="K94" s="222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4"/>
      <c r="AC94" s="241"/>
      <c r="AD94" s="241"/>
      <c r="AE94" s="241"/>
      <c r="AF94" s="242"/>
      <c r="AG94" s="61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3"/>
      <c r="BQ94" s="64"/>
      <c r="BR94" s="64"/>
      <c r="BS94" s="64"/>
      <c r="BT94" s="64"/>
      <c r="BU94" s="64"/>
      <c r="BV94" s="64"/>
      <c r="BW94" s="64"/>
      <c r="BX94" s="64"/>
      <c r="BY94" s="68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70"/>
      <c r="DA94" s="232"/>
      <c r="DB94" s="233"/>
      <c r="DC94" s="233"/>
      <c r="DD94" s="233"/>
      <c r="DE94" s="233"/>
      <c r="DF94" s="233"/>
      <c r="DG94" s="233"/>
      <c r="DH94" s="233"/>
      <c r="DI94" s="233"/>
      <c r="DJ94" s="233"/>
      <c r="DK94" s="234"/>
      <c r="DL94" s="234"/>
      <c r="DM94" s="234"/>
      <c r="DN94" s="234"/>
      <c r="DO94" s="234"/>
      <c r="DP94" s="234"/>
      <c r="DQ94" s="234"/>
      <c r="DR94" s="234"/>
      <c r="DS94" s="234"/>
      <c r="DT94" s="234"/>
      <c r="DU94" s="238"/>
      <c r="DV94" s="239"/>
      <c r="DW94" s="239"/>
      <c r="DX94" s="239"/>
      <c r="DY94" s="239"/>
      <c r="DZ94" s="239"/>
      <c r="EA94" s="239"/>
      <c r="EB94" s="239"/>
      <c r="EC94" s="239"/>
      <c r="ED94" s="239"/>
      <c r="EE94" s="239"/>
      <c r="EF94" s="239"/>
      <c r="EG94" s="239"/>
      <c r="EH94" s="239"/>
      <c r="EI94" s="239"/>
      <c r="EJ94" s="239"/>
      <c r="EK94" s="239"/>
      <c r="EL94" s="239"/>
      <c r="EM94" s="239"/>
      <c r="EN94" s="239"/>
      <c r="EO94" s="239"/>
      <c r="EP94" s="239"/>
      <c r="EQ94" s="239"/>
      <c r="ER94" s="239"/>
      <c r="ES94" s="239"/>
      <c r="ET94" s="239"/>
      <c r="EU94" s="239"/>
      <c r="EV94" s="239"/>
      <c r="EW94" s="239"/>
      <c r="EX94" s="239"/>
      <c r="EY94" s="239"/>
      <c r="EZ94" s="239"/>
      <c r="FA94" s="239"/>
      <c r="FB94" s="239"/>
      <c r="FC94" s="239"/>
      <c r="FD94" s="240"/>
      <c r="FE94" s="264"/>
      <c r="FF94" s="119"/>
      <c r="FG94" s="119"/>
      <c r="FH94" s="119"/>
      <c r="FI94" s="119"/>
      <c r="FJ94" s="119"/>
      <c r="FK94" s="119"/>
      <c r="FL94" s="119"/>
      <c r="FM94" s="119"/>
      <c r="FN94" s="119"/>
      <c r="FO94" s="119"/>
      <c r="FP94" s="119"/>
      <c r="FQ94" s="119"/>
      <c r="FR94" s="119"/>
      <c r="FS94" s="119"/>
      <c r="FT94" s="119"/>
    </row>
    <row r="95" spans="1:179" ht="6" customHeight="1" x14ac:dyDescent="0.15">
      <c r="C95" s="313" t="s">
        <v>77</v>
      </c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4"/>
      <c r="AG95" s="317">
        <f>SUM(AG23:BP94)</f>
        <v>0</v>
      </c>
      <c r="AH95" s="318"/>
      <c r="AI95" s="318"/>
      <c r="AJ95" s="318"/>
      <c r="AK95" s="318"/>
      <c r="AL95" s="318"/>
      <c r="AM95" s="318"/>
      <c r="AN95" s="318"/>
      <c r="AO95" s="318"/>
      <c r="AP95" s="318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318"/>
      <c r="BG95" s="318"/>
      <c r="BH95" s="318"/>
      <c r="BI95" s="318"/>
      <c r="BJ95" s="318"/>
      <c r="BK95" s="318"/>
      <c r="BL95" s="318"/>
      <c r="BM95" s="318"/>
      <c r="BN95" s="318"/>
      <c r="BO95" s="318"/>
      <c r="BP95" s="318"/>
      <c r="BQ95" s="321"/>
      <c r="BR95" s="321"/>
      <c r="BS95" s="321"/>
      <c r="BT95" s="321"/>
      <c r="BU95" s="321"/>
      <c r="BV95" s="321"/>
      <c r="BW95" s="321"/>
      <c r="BX95" s="321"/>
      <c r="BY95" s="318">
        <f>SUM(BY23:CZ94)</f>
        <v>0</v>
      </c>
      <c r="BZ95" s="318"/>
      <c r="CA95" s="318"/>
      <c r="CB95" s="318"/>
      <c r="CC95" s="318"/>
      <c r="CD95" s="318"/>
      <c r="CE95" s="318"/>
      <c r="CF95" s="318"/>
      <c r="CG95" s="318"/>
      <c r="CH95" s="318"/>
      <c r="CI95" s="318"/>
      <c r="CJ95" s="318"/>
      <c r="CK95" s="318"/>
      <c r="CL95" s="318"/>
      <c r="CM95" s="318"/>
      <c r="CN95" s="318"/>
      <c r="CO95" s="318"/>
      <c r="CP95" s="318"/>
      <c r="CQ95" s="318"/>
      <c r="CR95" s="318"/>
      <c r="CS95" s="318"/>
      <c r="CT95" s="318"/>
      <c r="CU95" s="318"/>
      <c r="CV95" s="318"/>
      <c r="CW95" s="318"/>
      <c r="CX95" s="318"/>
      <c r="CY95" s="318"/>
      <c r="CZ95" s="323"/>
      <c r="DA95" s="325"/>
      <c r="DB95" s="321"/>
      <c r="DC95" s="321"/>
      <c r="DD95" s="321"/>
      <c r="DE95" s="321"/>
      <c r="DF95" s="321"/>
      <c r="DG95" s="321"/>
      <c r="DH95" s="321"/>
      <c r="DI95" s="321"/>
      <c r="DJ95" s="321"/>
      <c r="DK95" s="321"/>
      <c r="DL95" s="321"/>
      <c r="DM95" s="321"/>
      <c r="DN95" s="321"/>
      <c r="DO95" s="321"/>
      <c r="DP95" s="321"/>
      <c r="DQ95" s="321"/>
      <c r="DR95" s="321"/>
      <c r="DS95" s="321"/>
      <c r="DT95" s="327"/>
      <c r="DU95" s="329">
        <f>SUM(DU23:FD94)</f>
        <v>0</v>
      </c>
      <c r="DV95" s="330"/>
      <c r="DW95" s="330"/>
      <c r="DX95" s="330"/>
      <c r="DY95" s="330"/>
      <c r="DZ95" s="330"/>
      <c r="EA95" s="330"/>
      <c r="EB95" s="330"/>
      <c r="EC95" s="330"/>
      <c r="ED95" s="330"/>
      <c r="EE95" s="330"/>
      <c r="EF95" s="330"/>
      <c r="EG95" s="330"/>
      <c r="EH95" s="330"/>
      <c r="EI95" s="330"/>
      <c r="EJ95" s="330"/>
      <c r="EK95" s="330"/>
      <c r="EL95" s="330"/>
      <c r="EM95" s="330"/>
      <c r="EN95" s="330"/>
      <c r="EO95" s="330"/>
      <c r="EP95" s="330"/>
      <c r="EQ95" s="330"/>
      <c r="ER95" s="330"/>
      <c r="ES95" s="330"/>
      <c r="ET95" s="330"/>
      <c r="EU95" s="330"/>
      <c r="EV95" s="330"/>
      <c r="EW95" s="330"/>
      <c r="EX95" s="330"/>
      <c r="EY95" s="330"/>
      <c r="EZ95" s="330"/>
      <c r="FA95" s="330"/>
      <c r="FB95" s="330"/>
      <c r="FC95" s="330"/>
      <c r="FD95" s="331"/>
      <c r="FE95" s="5"/>
    </row>
    <row r="96" spans="1:179" ht="6" customHeight="1" thickBot="1" x14ac:dyDescent="0.2"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6"/>
      <c r="AG96" s="319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  <c r="BC96" s="320"/>
      <c r="BD96" s="320"/>
      <c r="BE96" s="320"/>
      <c r="BF96" s="320"/>
      <c r="BG96" s="320"/>
      <c r="BH96" s="320"/>
      <c r="BI96" s="320"/>
      <c r="BJ96" s="320"/>
      <c r="BK96" s="320"/>
      <c r="BL96" s="320"/>
      <c r="BM96" s="320"/>
      <c r="BN96" s="320"/>
      <c r="BO96" s="320"/>
      <c r="BP96" s="320"/>
      <c r="BQ96" s="322"/>
      <c r="BR96" s="322"/>
      <c r="BS96" s="322"/>
      <c r="BT96" s="322"/>
      <c r="BU96" s="322"/>
      <c r="BV96" s="322"/>
      <c r="BW96" s="322"/>
      <c r="BX96" s="322"/>
      <c r="BY96" s="320"/>
      <c r="BZ96" s="320"/>
      <c r="CA96" s="320"/>
      <c r="CB96" s="320"/>
      <c r="CC96" s="320"/>
      <c r="CD96" s="320"/>
      <c r="CE96" s="320"/>
      <c r="CF96" s="320"/>
      <c r="CG96" s="320"/>
      <c r="CH96" s="320"/>
      <c r="CI96" s="320"/>
      <c r="CJ96" s="320"/>
      <c r="CK96" s="320"/>
      <c r="CL96" s="320"/>
      <c r="CM96" s="320"/>
      <c r="CN96" s="320"/>
      <c r="CO96" s="320"/>
      <c r="CP96" s="320"/>
      <c r="CQ96" s="320"/>
      <c r="CR96" s="320"/>
      <c r="CS96" s="320"/>
      <c r="CT96" s="320"/>
      <c r="CU96" s="320"/>
      <c r="CV96" s="320"/>
      <c r="CW96" s="320"/>
      <c r="CX96" s="320"/>
      <c r="CY96" s="320"/>
      <c r="CZ96" s="324"/>
      <c r="DA96" s="326"/>
      <c r="DB96" s="322"/>
      <c r="DC96" s="322"/>
      <c r="DD96" s="322"/>
      <c r="DE96" s="322"/>
      <c r="DF96" s="322"/>
      <c r="DG96" s="322"/>
      <c r="DH96" s="322"/>
      <c r="DI96" s="322"/>
      <c r="DJ96" s="322"/>
      <c r="DK96" s="322"/>
      <c r="DL96" s="322"/>
      <c r="DM96" s="322"/>
      <c r="DN96" s="322"/>
      <c r="DO96" s="322"/>
      <c r="DP96" s="322"/>
      <c r="DQ96" s="322"/>
      <c r="DR96" s="322"/>
      <c r="DS96" s="322"/>
      <c r="DT96" s="328"/>
      <c r="DU96" s="332"/>
      <c r="DV96" s="333"/>
      <c r="DW96" s="333"/>
      <c r="DX96" s="333"/>
      <c r="DY96" s="333"/>
      <c r="DZ96" s="333"/>
      <c r="EA96" s="333"/>
      <c r="EB96" s="333"/>
      <c r="EC96" s="333"/>
      <c r="ED96" s="333"/>
      <c r="EE96" s="333"/>
      <c r="EF96" s="333"/>
      <c r="EG96" s="333"/>
      <c r="EH96" s="333"/>
      <c r="EI96" s="333"/>
      <c r="EJ96" s="333"/>
      <c r="EK96" s="333"/>
      <c r="EL96" s="333"/>
      <c r="EM96" s="333"/>
      <c r="EN96" s="333"/>
      <c r="EO96" s="333"/>
      <c r="EP96" s="333"/>
      <c r="EQ96" s="333"/>
      <c r="ER96" s="333"/>
      <c r="ES96" s="333"/>
      <c r="ET96" s="333"/>
      <c r="EU96" s="333"/>
      <c r="EV96" s="333"/>
      <c r="EW96" s="333"/>
      <c r="EX96" s="333"/>
      <c r="EY96" s="333"/>
      <c r="EZ96" s="333"/>
      <c r="FA96" s="333"/>
      <c r="FB96" s="333"/>
      <c r="FC96" s="333"/>
      <c r="FD96" s="334"/>
      <c r="FE96" s="5"/>
    </row>
    <row r="97" spans="1:194" ht="6" customHeight="1" x14ac:dyDescent="0.15">
      <c r="C97" s="335" t="s">
        <v>78</v>
      </c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6"/>
      <c r="AG97" s="338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42" t="s">
        <v>79</v>
      </c>
      <c r="BJ97" s="342"/>
      <c r="BK97" s="342"/>
      <c r="BL97" s="342"/>
      <c r="BM97" s="342"/>
      <c r="BN97" s="342"/>
      <c r="BO97" s="342"/>
      <c r="BP97" s="343"/>
      <c r="BQ97" s="346"/>
      <c r="BR97" s="346"/>
      <c r="BS97" s="346"/>
      <c r="BT97" s="346"/>
      <c r="BU97" s="346"/>
      <c r="BV97" s="346"/>
      <c r="BW97" s="346"/>
      <c r="BX97" s="346"/>
      <c r="BY97" s="348" t="s">
        <v>80</v>
      </c>
      <c r="BZ97" s="349"/>
      <c r="CA97" s="349"/>
      <c r="CB97" s="349"/>
      <c r="CC97" s="352"/>
      <c r="CD97" s="352"/>
      <c r="CE97" s="352"/>
      <c r="CF97" s="352"/>
      <c r="CG97" s="352"/>
      <c r="CH97" s="352"/>
      <c r="CI97" s="352"/>
      <c r="CJ97" s="352"/>
      <c r="CK97" s="352"/>
      <c r="CL97" s="352"/>
      <c r="CM97" s="352"/>
      <c r="CN97" s="352"/>
      <c r="CO97" s="352"/>
      <c r="CP97" s="352"/>
      <c r="CQ97" s="352"/>
      <c r="CR97" s="352"/>
      <c r="CS97" s="352"/>
      <c r="CT97" s="352"/>
      <c r="CU97" s="352"/>
      <c r="CV97" s="352"/>
      <c r="CW97" s="352"/>
      <c r="CX97" s="352"/>
      <c r="CY97" s="352"/>
      <c r="CZ97" s="353"/>
      <c r="DA97" s="356"/>
      <c r="DB97" s="346"/>
      <c r="DC97" s="346"/>
      <c r="DD97" s="346"/>
      <c r="DE97" s="346"/>
      <c r="DF97" s="346"/>
      <c r="DG97" s="346"/>
      <c r="DH97" s="346"/>
      <c r="DI97" s="346"/>
      <c r="DJ97" s="346"/>
      <c r="DK97" s="358"/>
      <c r="DL97" s="358"/>
      <c r="DM97" s="358"/>
      <c r="DN97" s="358"/>
      <c r="DO97" s="358"/>
      <c r="DP97" s="358"/>
      <c r="DQ97" s="358"/>
      <c r="DR97" s="358"/>
      <c r="DS97" s="358"/>
      <c r="DT97" s="358"/>
      <c r="DU97" s="360" t="str">
        <f>IF(CC97="","",ROUNDDOWN(IF(DK97="",CC97*DA97,CC97*DK97),0))</f>
        <v/>
      </c>
      <c r="DV97" s="330"/>
      <c r="DW97" s="330"/>
      <c r="DX97" s="330"/>
      <c r="DY97" s="330"/>
      <c r="DZ97" s="330"/>
      <c r="EA97" s="330"/>
      <c r="EB97" s="330"/>
      <c r="EC97" s="330"/>
      <c r="ED97" s="330"/>
      <c r="EE97" s="330"/>
      <c r="EF97" s="330"/>
      <c r="EG97" s="330"/>
      <c r="EH97" s="330"/>
      <c r="EI97" s="330"/>
      <c r="EJ97" s="330"/>
      <c r="EK97" s="330"/>
      <c r="EL97" s="330"/>
      <c r="EM97" s="330"/>
      <c r="EN97" s="330"/>
      <c r="EO97" s="330"/>
      <c r="EP97" s="330"/>
      <c r="EQ97" s="330"/>
      <c r="ER97" s="330"/>
      <c r="ES97" s="330"/>
      <c r="ET97" s="330"/>
      <c r="EU97" s="330"/>
      <c r="EV97" s="330"/>
      <c r="EW97" s="330"/>
      <c r="EX97" s="330"/>
      <c r="EY97" s="330"/>
      <c r="EZ97" s="330"/>
      <c r="FA97" s="330"/>
      <c r="FB97" s="330"/>
      <c r="FC97" s="330"/>
      <c r="FD97" s="361"/>
      <c r="FE97" s="5"/>
    </row>
    <row r="98" spans="1:194" ht="6" customHeight="1" x14ac:dyDescent="0.15"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96"/>
      <c r="AG98" s="340"/>
      <c r="AH98" s="341"/>
      <c r="AI98" s="341"/>
      <c r="AJ98" s="341"/>
      <c r="AK98" s="341"/>
      <c r="AL98" s="341"/>
      <c r="AM98" s="341"/>
      <c r="AN98" s="341"/>
      <c r="AO98" s="341"/>
      <c r="AP98" s="341"/>
      <c r="AQ98" s="341"/>
      <c r="AR98" s="341"/>
      <c r="AS98" s="341"/>
      <c r="AT98" s="341"/>
      <c r="AU98" s="341"/>
      <c r="AV98" s="341"/>
      <c r="AW98" s="341"/>
      <c r="AX98" s="341"/>
      <c r="AY98" s="341"/>
      <c r="AZ98" s="341"/>
      <c r="BA98" s="341"/>
      <c r="BB98" s="341"/>
      <c r="BC98" s="341"/>
      <c r="BD98" s="341"/>
      <c r="BE98" s="341"/>
      <c r="BF98" s="341"/>
      <c r="BG98" s="341"/>
      <c r="BH98" s="341"/>
      <c r="BI98" s="344"/>
      <c r="BJ98" s="344"/>
      <c r="BK98" s="344"/>
      <c r="BL98" s="344"/>
      <c r="BM98" s="344"/>
      <c r="BN98" s="344"/>
      <c r="BO98" s="344"/>
      <c r="BP98" s="345"/>
      <c r="BQ98" s="347"/>
      <c r="BR98" s="347"/>
      <c r="BS98" s="347"/>
      <c r="BT98" s="347"/>
      <c r="BU98" s="347"/>
      <c r="BV98" s="347"/>
      <c r="BW98" s="347"/>
      <c r="BX98" s="347"/>
      <c r="BY98" s="350"/>
      <c r="BZ98" s="351"/>
      <c r="CA98" s="351"/>
      <c r="CB98" s="351"/>
      <c r="CC98" s="354"/>
      <c r="CD98" s="354"/>
      <c r="CE98" s="354"/>
      <c r="CF98" s="354"/>
      <c r="CG98" s="354"/>
      <c r="CH98" s="354"/>
      <c r="CI98" s="354"/>
      <c r="CJ98" s="354"/>
      <c r="CK98" s="354"/>
      <c r="CL98" s="354"/>
      <c r="CM98" s="354"/>
      <c r="CN98" s="354"/>
      <c r="CO98" s="354"/>
      <c r="CP98" s="354"/>
      <c r="CQ98" s="354"/>
      <c r="CR98" s="354"/>
      <c r="CS98" s="354"/>
      <c r="CT98" s="354"/>
      <c r="CU98" s="354"/>
      <c r="CV98" s="354"/>
      <c r="CW98" s="354"/>
      <c r="CX98" s="354"/>
      <c r="CY98" s="354"/>
      <c r="CZ98" s="355"/>
      <c r="DA98" s="357"/>
      <c r="DB98" s="347"/>
      <c r="DC98" s="347"/>
      <c r="DD98" s="347"/>
      <c r="DE98" s="347"/>
      <c r="DF98" s="347"/>
      <c r="DG98" s="347"/>
      <c r="DH98" s="347"/>
      <c r="DI98" s="347"/>
      <c r="DJ98" s="347"/>
      <c r="DK98" s="359"/>
      <c r="DL98" s="359"/>
      <c r="DM98" s="359"/>
      <c r="DN98" s="359"/>
      <c r="DO98" s="359"/>
      <c r="DP98" s="359"/>
      <c r="DQ98" s="359"/>
      <c r="DR98" s="359"/>
      <c r="DS98" s="359"/>
      <c r="DT98" s="359"/>
      <c r="DU98" s="362"/>
      <c r="DV98" s="363"/>
      <c r="DW98" s="363"/>
      <c r="DX98" s="363"/>
      <c r="DY98" s="363"/>
      <c r="DZ98" s="363"/>
      <c r="EA98" s="363"/>
      <c r="EB98" s="363"/>
      <c r="EC98" s="363"/>
      <c r="ED98" s="363"/>
      <c r="EE98" s="363"/>
      <c r="EF98" s="363"/>
      <c r="EG98" s="363"/>
      <c r="EH98" s="363"/>
      <c r="EI98" s="363"/>
      <c r="EJ98" s="363"/>
      <c r="EK98" s="363"/>
      <c r="EL98" s="363"/>
      <c r="EM98" s="363"/>
      <c r="EN98" s="363"/>
      <c r="EO98" s="363"/>
      <c r="EP98" s="363"/>
      <c r="EQ98" s="363"/>
      <c r="ER98" s="363"/>
      <c r="ES98" s="363"/>
      <c r="ET98" s="363"/>
      <c r="EU98" s="363"/>
      <c r="EV98" s="363"/>
      <c r="EW98" s="363"/>
      <c r="EX98" s="363"/>
      <c r="EY98" s="363"/>
      <c r="EZ98" s="363"/>
      <c r="FA98" s="363"/>
      <c r="FB98" s="363"/>
      <c r="FC98" s="363"/>
      <c r="FD98" s="364"/>
      <c r="FE98" s="5"/>
      <c r="FF98" s="365" t="s">
        <v>81</v>
      </c>
      <c r="FG98" s="366"/>
      <c r="FH98" s="366"/>
      <c r="FI98" s="366"/>
      <c r="FJ98" s="366"/>
      <c r="FK98" s="366"/>
      <c r="FL98" s="366"/>
      <c r="FM98" s="366"/>
      <c r="FN98" s="366"/>
      <c r="FO98" s="366"/>
      <c r="FP98" s="366"/>
      <c r="FQ98" s="366"/>
      <c r="FR98" s="366"/>
      <c r="FS98" s="367"/>
    </row>
    <row r="99" spans="1:194" ht="6" customHeight="1" x14ac:dyDescent="0.15"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96"/>
      <c r="AG99" s="340"/>
      <c r="AH99" s="341"/>
      <c r="AI99" s="341"/>
      <c r="AJ99" s="341"/>
      <c r="AK99" s="341"/>
      <c r="AL99" s="341"/>
      <c r="AM99" s="341"/>
      <c r="AN99" s="341"/>
      <c r="AO99" s="341"/>
      <c r="AP99" s="341"/>
      <c r="AQ99" s="341"/>
      <c r="AR99" s="341"/>
      <c r="AS99" s="341"/>
      <c r="AT99" s="341"/>
      <c r="AU99" s="341"/>
      <c r="AV99" s="341"/>
      <c r="AW99" s="341"/>
      <c r="AX99" s="341"/>
      <c r="AY99" s="341"/>
      <c r="AZ99" s="341"/>
      <c r="BA99" s="341"/>
      <c r="BB99" s="341"/>
      <c r="BC99" s="341"/>
      <c r="BD99" s="341"/>
      <c r="BE99" s="341"/>
      <c r="BF99" s="341"/>
      <c r="BG99" s="341"/>
      <c r="BH99" s="341"/>
      <c r="BI99" s="344"/>
      <c r="BJ99" s="344"/>
      <c r="BK99" s="344"/>
      <c r="BL99" s="344"/>
      <c r="BM99" s="344"/>
      <c r="BN99" s="344"/>
      <c r="BO99" s="344"/>
      <c r="BP99" s="345"/>
      <c r="BQ99" s="370"/>
      <c r="BR99" s="370"/>
      <c r="BS99" s="370"/>
      <c r="BT99" s="370"/>
      <c r="BU99" s="370"/>
      <c r="BV99" s="370"/>
      <c r="BW99" s="370"/>
      <c r="BX99" s="370"/>
      <c r="BY99" s="348"/>
      <c r="BZ99" s="349"/>
      <c r="CA99" s="349"/>
      <c r="CB99" s="349"/>
      <c r="CC99" s="352"/>
      <c r="CD99" s="352"/>
      <c r="CE99" s="352"/>
      <c r="CF99" s="352"/>
      <c r="CG99" s="352"/>
      <c r="CH99" s="352"/>
      <c r="CI99" s="352"/>
      <c r="CJ99" s="352"/>
      <c r="CK99" s="352"/>
      <c r="CL99" s="352"/>
      <c r="CM99" s="352"/>
      <c r="CN99" s="352"/>
      <c r="CO99" s="352"/>
      <c r="CP99" s="352"/>
      <c r="CQ99" s="352"/>
      <c r="CR99" s="352"/>
      <c r="CS99" s="352"/>
      <c r="CT99" s="352"/>
      <c r="CU99" s="352"/>
      <c r="CV99" s="352"/>
      <c r="CW99" s="352"/>
      <c r="CX99" s="352"/>
      <c r="CY99" s="352"/>
      <c r="CZ99" s="353"/>
      <c r="DA99" s="356"/>
      <c r="DB99" s="346"/>
      <c r="DC99" s="346"/>
      <c r="DD99" s="346"/>
      <c r="DE99" s="346"/>
      <c r="DF99" s="346"/>
      <c r="DG99" s="346"/>
      <c r="DH99" s="346"/>
      <c r="DI99" s="346"/>
      <c r="DJ99" s="346"/>
      <c r="DK99" s="346"/>
      <c r="DL99" s="346"/>
      <c r="DM99" s="346"/>
      <c r="DN99" s="346"/>
      <c r="DO99" s="346"/>
      <c r="DP99" s="346"/>
      <c r="DQ99" s="346"/>
      <c r="DR99" s="346"/>
      <c r="DS99" s="346"/>
      <c r="DT99" s="375"/>
      <c r="DU99" s="377">
        <f>ROUNDDOWN(IF(DK99="",CC99*DA99,CC99*DK99),0)</f>
        <v>0</v>
      </c>
      <c r="DV99" s="378"/>
      <c r="DW99" s="378"/>
      <c r="DX99" s="378"/>
      <c r="DY99" s="378"/>
      <c r="DZ99" s="378"/>
      <c r="EA99" s="378"/>
      <c r="EB99" s="378"/>
      <c r="EC99" s="378"/>
      <c r="ED99" s="378"/>
      <c r="EE99" s="378"/>
      <c r="EF99" s="378"/>
      <c r="EG99" s="378"/>
      <c r="EH99" s="378"/>
      <c r="EI99" s="378"/>
      <c r="EJ99" s="378"/>
      <c r="EK99" s="378"/>
      <c r="EL99" s="378"/>
      <c r="EM99" s="378"/>
      <c r="EN99" s="378"/>
      <c r="EO99" s="378"/>
      <c r="EP99" s="378"/>
      <c r="EQ99" s="378"/>
      <c r="ER99" s="378"/>
      <c r="ES99" s="378"/>
      <c r="ET99" s="378"/>
      <c r="EU99" s="378"/>
      <c r="EV99" s="378"/>
      <c r="EW99" s="378"/>
      <c r="EX99" s="378"/>
      <c r="EY99" s="378"/>
      <c r="EZ99" s="378"/>
      <c r="FA99" s="378"/>
      <c r="FB99" s="378"/>
      <c r="FC99" s="378"/>
      <c r="FD99" s="379"/>
      <c r="FE99" s="5"/>
      <c r="FF99" s="368"/>
      <c r="FG99" s="119"/>
      <c r="FH99" s="119"/>
      <c r="FI99" s="119"/>
      <c r="FJ99" s="119"/>
      <c r="FK99" s="119"/>
      <c r="FL99" s="119"/>
      <c r="FM99" s="119"/>
      <c r="FN99" s="119"/>
      <c r="FO99" s="119"/>
      <c r="FP99" s="119"/>
      <c r="FQ99" s="119"/>
      <c r="FR99" s="119"/>
      <c r="FS99" s="369"/>
    </row>
    <row r="100" spans="1:194" ht="6" customHeight="1" thickBot="1" x14ac:dyDescent="0.2"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96"/>
      <c r="AG100" s="340"/>
      <c r="AH100" s="341"/>
      <c r="AI100" s="341"/>
      <c r="AJ100" s="341"/>
      <c r="AK100" s="341"/>
      <c r="AL100" s="341"/>
      <c r="AM100" s="341"/>
      <c r="AN100" s="341"/>
      <c r="AO100" s="341"/>
      <c r="AP100" s="341"/>
      <c r="AQ100" s="341"/>
      <c r="AR100" s="341"/>
      <c r="AS100" s="341"/>
      <c r="AT100" s="341"/>
      <c r="AU100" s="341"/>
      <c r="AV100" s="341"/>
      <c r="AW100" s="341"/>
      <c r="AX100" s="341"/>
      <c r="AY100" s="341"/>
      <c r="AZ100" s="341"/>
      <c r="BA100" s="341"/>
      <c r="BB100" s="341"/>
      <c r="BC100" s="341"/>
      <c r="BD100" s="341"/>
      <c r="BE100" s="341"/>
      <c r="BF100" s="341"/>
      <c r="BG100" s="341"/>
      <c r="BH100" s="341"/>
      <c r="BI100" s="344"/>
      <c r="BJ100" s="344"/>
      <c r="BK100" s="344"/>
      <c r="BL100" s="344"/>
      <c r="BM100" s="344"/>
      <c r="BN100" s="344"/>
      <c r="BO100" s="344"/>
      <c r="BP100" s="345"/>
      <c r="BQ100" s="371"/>
      <c r="BR100" s="371"/>
      <c r="BS100" s="371"/>
      <c r="BT100" s="371"/>
      <c r="BU100" s="371"/>
      <c r="BV100" s="371"/>
      <c r="BW100" s="371"/>
      <c r="BX100" s="371"/>
      <c r="BY100" s="372"/>
      <c r="BZ100" s="71"/>
      <c r="CA100" s="71"/>
      <c r="CB100" s="71"/>
      <c r="CC100" s="373"/>
      <c r="CD100" s="373"/>
      <c r="CE100" s="373"/>
      <c r="CF100" s="373"/>
      <c r="CG100" s="373"/>
      <c r="CH100" s="373"/>
      <c r="CI100" s="373"/>
      <c r="CJ100" s="373"/>
      <c r="CK100" s="373"/>
      <c r="CL100" s="373"/>
      <c r="CM100" s="373"/>
      <c r="CN100" s="373"/>
      <c r="CO100" s="373"/>
      <c r="CP100" s="373"/>
      <c r="CQ100" s="373"/>
      <c r="CR100" s="373"/>
      <c r="CS100" s="373"/>
      <c r="CT100" s="373"/>
      <c r="CU100" s="373"/>
      <c r="CV100" s="373"/>
      <c r="CW100" s="373"/>
      <c r="CX100" s="373"/>
      <c r="CY100" s="373"/>
      <c r="CZ100" s="374"/>
      <c r="DA100" s="357"/>
      <c r="DB100" s="347"/>
      <c r="DC100" s="347"/>
      <c r="DD100" s="347"/>
      <c r="DE100" s="347"/>
      <c r="DF100" s="347"/>
      <c r="DG100" s="347"/>
      <c r="DH100" s="347"/>
      <c r="DI100" s="347"/>
      <c r="DJ100" s="347"/>
      <c r="DK100" s="347"/>
      <c r="DL100" s="347"/>
      <c r="DM100" s="347"/>
      <c r="DN100" s="347"/>
      <c r="DO100" s="347"/>
      <c r="DP100" s="347"/>
      <c r="DQ100" s="347"/>
      <c r="DR100" s="347"/>
      <c r="DS100" s="347"/>
      <c r="DT100" s="376"/>
      <c r="DU100" s="362"/>
      <c r="DV100" s="363"/>
      <c r="DW100" s="363"/>
      <c r="DX100" s="363"/>
      <c r="DY100" s="363"/>
      <c r="DZ100" s="363"/>
      <c r="EA100" s="363"/>
      <c r="EB100" s="363"/>
      <c r="EC100" s="363"/>
      <c r="ED100" s="363"/>
      <c r="EE100" s="363"/>
      <c r="EF100" s="363"/>
      <c r="EG100" s="363"/>
      <c r="EH100" s="363"/>
      <c r="EI100" s="363"/>
      <c r="EJ100" s="363"/>
      <c r="EK100" s="363"/>
      <c r="EL100" s="363"/>
      <c r="EM100" s="363"/>
      <c r="EN100" s="363"/>
      <c r="EO100" s="363"/>
      <c r="EP100" s="363"/>
      <c r="EQ100" s="363"/>
      <c r="ER100" s="363"/>
      <c r="ES100" s="363"/>
      <c r="ET100" s="363"/>
      <c r="EU100" s="363"/>
      <c r="EV100" s="363"/>
      <c r="EW100" s="363"/>
      <c r="EX100" s="363"/>
      <c r="EY100" s="363"/>
      <c r="EZ100" s="363"/>
      <c r="FA100" s="363"/>
      <c r="FB100" s="363"/>
      <c r="FC100" s="363"/>
      <c r="FD100" s="364"/>
      <c r="FE100" s="5"/>
      <c r="FF100" s="380"/>
      <c r="FG100" s="381"/>
      <c r="FH100" s="381"/>
      <c r="FI100" s="381"/>
      <c r="FJ100" s="381"/>
      <c r="FK100" s="381"/>
      <c r="FL100" s="381"/>
      <c r="FM100" s="381"/>
      <c r="FN100" s="381"/>
      <c r="FO100" s="381"/>
      <c r="FP100" s="381"/>
      <c r="FQ100" s="381"/>
      <c r="FR100" s="381"/>
      <c r="FS100" s="139" t="s">
        <v>37</v>
      </c>
      <c r="FT100" s="140"/>
    </row>
    <row r="101" spans="1:194" ht="6" customHeight="1" x14ac:dyDescent="0.15">
      <c r="C101" s="336" t="s">
        <v>82</v>
      </c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  <c r="S101" s="409"/>
      <c r="T101" s="409"/>
      <c r="U101" s="409"/>
      <c r="V101" s="409"/>
      <c r="W101" s="409"/>
      <c r="X101" s="409"/>
      <c r="Y101" s="409"/>
      <c r="Z101" s="409"/>
      <c r="AA101" s="409"/>
      <c r="AB101" s="409"/>
      <c r="AC101" s="409"/>
      <c r="AD101" s="409"/>
      <c r="AE101" s="409"/>
      <c r="AF101" s="410"/>
      <c r="AG101" s="415"/>
      <c r="AH101" s="396"/>
      <c r="AI101" s="396"/>
      <c r="AJ101" s="396"/>
      <c r="AK101" s="396"/>
      <c r="AL101" s="396"/>
      <c r="AM101" s="396"/>
      <c r="AN101" s="396"/>
      <c r="AO101" s="396"/>
      <c r="AP101" s="396"/>
      <c r="AQ101" s="396"/>
      <c r="AR101" s="396"/>
      <c r="AS101" s="396"/>
      <c r="AT101" s="396"/>
      <c r="AU101" s="396"/>
      <c r="AV101" s="396"/>
      <c r="AW101" s="396"/>
      <c r="AX101" s="396"/>
      <c r="AY101" s="396"/>
      <c r="AZ101" s="396"/>
      <c r="BA101" s="396"/>
      <c r="BB101" s="396"/>
      <c r="BC101" s="396"/>
      <c r="BD101" s="396"/>
      <c r="BE101" s="396"/>
      <c r="BF101" s="396"/>
      <c r="BG101" s="396"/>
      <c r="BH101" s="396"/>
      <c r="BI101" s="396"/>
      <c r="BJ101" s="396"/>
      <c r="BK101" s="396"/>
      <c r="BL101" s="396"/>
      <c r="BM101" s="396"/>
      <c r="BN101" s="396"/>
      <c r="BO101" s="396"/>
      <c r="BP101" s="416"/>
      <c r="BQ101" s="327"/>
      <c r="BR101" s="396"/>
      <c r="BS101" s="396"/>
      <c r="BT101" s="396"/>
      <c r="BU101" s="396"/>
      <c r="BV101" s="396"/>
      <c r="BW101" s="396"/>
      <c r="BX101" s="416"/>
      <c r="BY101" s="327"/>
      <c r="BZ101" s="396"/>
      <c r="CA101" s="396"/>
      <c r="CB101" s="396"/>
      <c r="CC101" s="396"/>
      <c r="CD101" s="396"/>
      <c r="CE101" s="396"/>
      <c r="CF101" s="396"/>
      <c r="CG101" s="396"/>
      <c r="CH101" s="396"/>
      <c r="CI101" s="396"/>
      <c r="CJ101" s="396"/>
      <c r="CK101" s="396"/>
      <c r="CL101" s="396"/>
      <c r="CM101" s="396"/>
      <c r="CN101" s="396"/>
      <c r="CO101" s="396"/>
      <c r="CP101" s="396"/>
      <c r="CQ101" s="396"/>
      <c r="CR101" s="396"/>
      <c r="CS101" s="396"/>
      <c r="CT101" s="396"/>
      <c r="CU101" s="396"/>
      <c r="CV101" s="396"/>
      <c r="CW101" s="396"/>
      <c r="CX101" s="396"/>
      <c r="CY101" s="396"/>
      <c r="CZ101" s="397"/>
      <c r="DA101" s="415"/>
      <c r="DB101" s="396"/>
      <c r="DC101" s="396"/>
      <c r="DD101" s="396"/>
      <c r="DE101" s="396"/>
      <c r="DF101" s="396"/>
      <c r="DG101" s="396"/>
      <c r="DH101" s="396"/>
      <c r="DI101" s="396"/>
      <c r="DJ101" s="416"/>
      <c r="DK101" s="327"/>
      <c r="DL101" s="396"/>
      <c r="DM101" s="396"/>
      <c r="DN101" s="396"/>
      <c r="DO101" s="396"/>
      <c r="DP101" s="396"/>
      <c r="DQ101" s="396"/>
      <c r="DR101" s="396"/>
      <c r="DS101" s="396"/>
      <c r="DT101" s="397"/>
      <c r="DU101" s="387">
        <f>SUM(DU95:FD98)</f>
        <v>0</v>
      </c>
      <c r="DV101" s="388"/>
      <c r="DW101" s="388"/>
      <c r="DX101" s="388"/>
      <c r="DY101" s="388"/>
      <c r="DZ101" s="388"/>
      <c r="EA101" s="388"/>
      <c r="EB101" s="388"/>
      <c r="EC101" s="388"/>
      <c r="ED101" s="388"/>
      <c r="EE101" s="388"/>
      <c r="EF101" s="388"/>
      <c r="EG101" s="388"/>
      <c r="EH101" s="388"/>
      <c r="EI101" s="388"/>
      <c r="EJ101" s="388"/>
      <c r="EK101" s="388"/>
      <c r="EL101" s="388"/>
      <c r="EM101" s="388"/>
      <c r="EN101" s="388"/>
      <c r="EO101" s="388"/>
      <c r="EP101" s="388"/>
      <c r="EQ101" s="388"/>
      <c r="ER101" s="388"/>
      <c r="ES101" s="388"/>
      <c r="ET101" s="388"/>
      <c r="EU101" s="388"/>
      <c r="EV101" s="388"/>
      <c r="EW101" s="388"/>
      <c r="EX101" s="388"/>
      <c r="EY101" s="388"/>
      <c r="EZ101" s="388"/>
      <c r="FA101" s="388"/>
      <c r="FB101" s="388"/>
      <c r="FC101" s="388"/>
      <c r="FD101" s="389"/>
      <c r="FF101" s="382"/>
      <c r="FG101" s="383"/>
      <c r="FH101" s="383"/>
      <c r="FI101" s="383"/>
      <c r="FJ101" s="383"/>
      <c r="FK101" s="383"/>
      <c r="FL101" s="383"/>
      <c r="FM101" s="383"/>
      <c r="FN101" s="383"/>
      <c r="FO101" s="383"/>
      <c r="FP101" s="383"/>
      <c r="FQ101" s="383"/>
      <c r="FR101" s="383"/>
      <c r="FS101" s="118"/>
      <c r="FT101" s="386"/>
    </row>
    <row r="102" spans="1:194" ht="6" customHeight="1" x14ac:dyDescent="0.15">
      <c r="C102" s="411"/>
      <c r="D102" s="391"/>
      <c r="E102" s="391"/>
      <c r="F102" s="391"/>
      <c r="G102" s="391"/>
      <c r="H102" s="391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2"/>
      <c r="AG102" s="417"/>
      <c r="AH102" s="399"/>
      <c r="AI102" s="399"/>
      <c r="AJ102" s="399"/>
      <c r="AK102" s="399"/>
      <c r="AL102" s="399"/>
      <c r="AM102" s="399"/>
      <c r="AN102" s="399"/>
      <c r="AO102" s="399"/>
      <c r="AP102" s="399"/>
      <c r="AQ102" s="399"/>
      <c r="AR102" s="399"/>
      <c r="AS102" s="399"/>
      <c r="AT102" s="399"/>
      <c r="AU102" s="399"/>
      <c r="AV102" s="399"/>
      <c r="AW102" s="399"/>
      <c r="AX102" s="399"/>
      <c r="AY102" s="399"/>
      <c r="AZ102" s="399"/>
      <c r="BA102" s="399"/>
      <c r="BB102" s="399"/>
      <c r="BC102" s="399"/>
      <c r="BD102" s="399"/>
      <c r="BE102" s="399"/>
      <c r="BF102" s="399"/>
      <c r="BG102" s="399"/>
      <c r="BH102" s="399"/>
      <c r="BI102" s="399"/>
      <c r="BJ102" s="399"/>
      <c r="BK102" s="399"/>
      <c r="BL102" s="399"/>
      <c r="BM102" s="399"/>
      <c r="BN102" s="399"/>
      <c r="BO102" s="399"/>
      <c r="BP102" s="418"/>
      <c r="BQ102" s="398"/>
      <c r="BR102" s="399"/>
      <c r="BS102" s="399"/>
      <c r="BT102" s="399"/>
      <c r="BU102" s="399"/>
      <c r="BV102" s="399"/>
      <c r="BW102" s="399"/>
      <c r="BX102" s="418"/>
      <c r="BY102" s="398"/>
      <c r="BZ102" s="399"/>
      <c r="CA102" s="399"/>
      <c r="CB102" s="399"/>
      <c r="CC102" s="399"/>
      <c r="CD102" s="399"/>
      <c r="CE102" s="399"/>
      <c r="CF102" s="399"/>
      <c r="CG102" s="399"/>
      <c r="CH102" s="399"/>
      <c r="CI102" s="399"/>
      <c r="CJ102" s="399"/>
      <c r="CK102" s="399"/>
      <c r="CL102" s="399"/>
      <c r="CM102" s="399"/>
      <c r="CN102" s="399"/>
      <c r="CO102" s="399"/>
      <c r="CP102" s="399"/>
      <c r="CQ102" s="399"/>
      <c r="CR102" s="399"/>
      <c r="CS102" s="399"/>
      <c r="CT102" s="399"/>
      <c r="CU102" s="399"/>
      <c r="CV102" s="399"/>
      <c r="CW102" s="399"/>
      <c r="CX102" s="399"/>
      <c r="CY102" s="399"/>
      <c r="CZ102" s="400"/>
      <c r="DA102" s="417"/>
      <c r="DB102" s="399"/>
      <c r="DC102" s="399"/>
      <c r="DD102" s="399"/>
      <c r="DE102" s="399"/>
      <c r="DF102" s="399"/>
      <c r="DG102" s="399"/>
      <c r="DH102" s="399"/>
      <c r="DI102" s="399"/>
      <c r="DJ102" s="418"/>
      <c r="DK102" s="398"/>
      <c r="DL102" s="399"/>
      <c r="DM102" s="399"/>
      <c r="DN102" s="399"/>
      <c r="DO102" s="399"/>
      <c r="DP102" s="399"/>
      <c r="DQ102" s="399"/>
      <c r="DR102" s="399"/>
      <c r="DS102" s="399"/>
      <c r="DT102" s="400"/>
      <c r="DU102" s="390"/>
      <c r="DV102" s="391"/>
      <c r="DW102" s="391"/>
      <c r="DX102" s="391"/>
      <c r="DY102" s="391"/>
      <c r="DZ102" s="391"/>
      <c r="EA102" s="391"/>
      <c r="EB102" s="391"/>
      <c r="EC102" s="391"/>
      <c r="ED102" s="391"/>
      <c r="EE102" s="391"/>
      <c r="EF102" s="391"/>
      <c r="EG102" s="391"/>
      <c r="EH102" s="391"/>
      <c r="EI102" s="391"/>
      <c r="EJ102" s="391"/>
      <c r="EK102" s="391"/>
      <c r="EL102" s="391"/>
      <c r="EM102" s="391"/>
      <c r="EN102" s="391"/>
      <c r="EO102" s="391"/>
      <c r="EP102" s="391"/>
      <c r="EQ102" s="391"/>
      <c r="ER102" s="391"/>
      <c r="ES102" s="391"/>
      <c r="ET102" s="391"/>
      <c r="EU102" s="391"/>
      <c r="EV102" s="391"/>
      <c r="EW102" s="391"/>
      <c r="EX102" s="391"/>
      <c r="EY102" s="391"/>
      <c r="EZ102" s="391"/>
      <c r="FA102" s="391"/>
      <c r="FB102" s="391"/>
      <c r="FC102" s="391"/>
      <c r="FD102" s="392"/>
      <c r="FF102" s="382"/>
      <c r="FG102" s="383"/>
      <c r="FH102" s="383"/>
      <c r="FI102" s="383"/>
      <c r="FJ102" s="383"/>
      <c r="FK102" s="383"/>
      <c r="FL102" s="383"/>
      <c r="FM102" s="383"/>
      <c r="FN102" s="383"/>
      <c r="FO102" s="383"/>
      <c r="FP102" s="383"/>
      <c r="FQ102" s="383"/>
      <c r="FR102" s="383"/>
      <c r="FS102" s="118"/>
      <c r="FT102" s="386"/>
    </row>
    <row r="103" spans="1:194" ht="6" customHeight="1" x14ac:dyDescent="0.15">
      <c r="C103" s="411"/>
      <c r="D103" s="391"/>
      <c r="E103" s="391"/>
      <c r="F103" s="391"/>
      <c r="G103" s="391"/>
      <c r="H103" s="391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2"/>
      <c r="AG103" s="415"/>
      <c r="AH103" s="396"/>
      <c r="AI103" s="396"/>
      <c r="AJ103" s="396"/>
      <c r="AK103" s="396"/>
      <c r="AL103" s="396"/>
      <c r="AM103" s="396"/>
      <c r="AN103" s="396"/>
      <c r="AO103" s="396"/>
      <c r="AP103" s="396"/>
      <c r="AQ103" s="396"/>
      <c r="AR103" s="396"/>
      <c r="AS103" s="396"/>
      <c r="AT103" s="396"/>
      <c r="AU103" s="396"/>
      <c r="AV103" s="396"/>
      <c r="AW103" s="396"/>
      <c r="AX103" s="396"/>
      <c r="AY103" s="396"/>
      <c r="AZ103" s="396"/>
      <c r="BA103" s="396"/>
      <c r="BB103" s="396"/>
      <c r="BC103" s="396"/>
      <c r="BD103" s="396"/>
      <c r="BE103" s="396"/>
      <c r="BF103" s="396"/>
      <c r="BG103" s="396"/>
      <c r="BH103" s="396"/>
      <c r="BI103" s="396"/>
      <c r="BJ103" s="396"/>
      <c r="BK103" s="396"/>
      <c r="BL103" s="396"/>
      <c r="BM103" s="396"/>
      <c r="BN103" s="396"/>
      <c r="BO103" s="396"/>
      <c r="BP103" s="416"/>
      <c r="BQ103" s="327"/>
      <c r="BR103" s="396"/>
      <c r="BS103" s="396"/>
      <c r="BT103" s="396"/>
      <c r="BU103" s="396"/>
      <c r="BV103" s="396"/>
      <c r="BW103" s="396"/>
      <c r="BX103" s="416"/>
      <c r="BY103" s="327"/>
      <c r="BZ103" s="396"/>
      <c r="CA103" s="396"/>
      <c r="CB103" s="396"/>
      <c r="CC103" s="396"/>
      <c r="CD103" s="396"/>
      <c r="CE103" s="396"/>
      <c r="CF103" s="396"/>
      <c r="CG103" s="396"/>
      <c r="CH103" s="396"/>
      <c r="CI103" s="396"/>
      <c r="CJ103" s="396"/>
      <c r="CK103" s="396"/>
      <c r="CL103" s="396"/>
      <c r="CM103" s="396"/>
      <c r="CN103" s="396"/>
      <c r="CO103" s="396"/>
      <c r="CP103" s="396"/>
      <c r="CQ103" s="396"/>
      <c r="CR103" s="396"/>
      <c r="CS103" s="396"/>
      <c r="CT103" s="396"/>
      <c r="CU103" s="396"/>
      <c r="CV103" s="396"/>
      <c r="CW103" s="396"/>
      <c r="CX103" s="396"/>
      <c r="CY103" s="396"/>
      <c r="CZ103" s="397"/>
      <c r="DA103" s="415"/>
      <c r="DB103" s="396"/>
      <c r="DC103" s="396"/>
      <c r="DD103" s="396"/>
      <c r="DE103" s="396"/>
      <c r="DF103" s="396"/>
      <c r="DG103" s="396"/>
      <c r="DH103" s="396"/>
      <c r="DI103" s="396"/>
      <c r="DJ103" s="416"/>
      <c r="DK103" s="327"/>
      <c r="DL103" s="396"/>
      <c r="DM103" s="396"/>
      <c r="DN103" s="396"/>
      <c r="DO103" s="396"/>
      <c r="DP103" s="396"/>
      <c r="DQ103" s="396"/>
      <c r="DR103" s="396"/>
      <c r="DS103" s="396"/>
      <c r="DT103" s="397"/>
      <c r="DU103" s="390"/>
      <c r="DV103" s="391"/>
      <c r="DW103" s="391"/>
      <c r="DX103" s="391"/>
      <c r="DY103" s="391"/>
      <c r="DZ103" s="391"/>
      <c r="EA103" s="391"/>
      <c r="EB103" s="391"/>
      <c r="EC103" s="391"/>
      <c r="ED103" s="391"/>
      <c r="EE103" s="391"/>
      <c r="EF103" s="391"/>
      <c r="EG103" s="391"/>
      <c r="EH103" s="391"/>
      <c r="EI103" s="391"/>
      <c r="EJ103" s="391"/>
      <c r="EK103" s="391"/>
      <c r="EL103" s="391"/>
      <c r="EM103" s="391"/>
      <c r="EN103" s="391"/>
      <c r="EO103" s="391"/>
      <c r="EP103" s="391"/>
      <c r="EQ103" s="391"/>
      <c r="ER103" s="391"/>
      <c r="ES103" s="391"/>
      <c r="ET103" s="391"/>
      <c r="EU103" s="391"/>
      <c r="EV103" s="391"/>
      <c r="EW103" s="391"/>
      <c r="EX103" s="391"/>
      <c r="EY103" s="391"/>
      <c r="EZ103" s="391"/>
      <c r="FA103" s="391"/>
      <c r="FB103" s="391"/>
      <c r="FC103" s="391"/>
      <c r="FD103" s="392"/>
      <c r="FF103" s="384"/>
      <c r="FG103" s="385"/>
      <c r="FH103" s="385"/>
      <c r="FI103" s="385"/>
      <c r="FJ103" s="385"/>
      <c r="FK103" s="385"/>
      <c r="FL103" s="385"/>
      <c r="FM103" s="385"/>
      <c r="FN103" s="385"/>
      <c r="FO103" s="385"/>
      <c r="FP103" s="385"/>
      <c r="FQ103" s="385"/>
      <c r="FR103" s="385"/>
      <c r="FS103" s="104"/>
      <c r="FT103" s="105"/>
    </row>
    <row r="104" spans="1:194" ht="6" customHeight="1" thickBot="1" x14ac:dyDescent="0.2">
      <c r="C104" s="412"/>
      <c r="D104" s="413"/>
      <c r="E104" s="413"/>
      <c r="F104" s="413"/>
      <c r="G104" s="413"/>
      <c r="H104" s="413"/>
      <c r="I104" s="413"/>
      <c r="J104" s="413"/>
      <c r="K104" s="413"/>
      <c r="L104" s="413"/>
      <c r="M104" s="413"/>
      <c r="N104" s="413"/>
      <c r="O104" s="413"/>
      <c r="P104" s="413"/>
      <c r="Q104" s="413"/>
      <c r="R104" s="413"/>
      <c r="S104" s="413"/>
      <c r="T104" s="413"/>
      <c r="U104" s="413"/>
      <c r="V104" s="413"/>
      <c r="W104" s="413"/>
      <c r="X104" s="413"/>
      <c r="Y104" s="413"/>
      <c r="Z104" s="413"/>
      <c r="AA104" s="413"/>
      <c r="AB104" s="413"/>
      <c r="AC104" s="413"/>
      <c r="AD104" s="413"/>
      <c r="AE104" s="413"/>
      <c r="AF104" s="414"/>
      <c r="AG104" s="419"/>
      <c r="AH104" s="420"/>
      <c r="AI104" s="420"/>
      <c r="AJ104" s="420"/>
      <c r="AK104" s="420"/>
      <c r="AL104" s="420"/>
      <c r="AM104" s="420"/>
      <c r="AN104" s="420"/>
      <c r="AO104" s="420"/>
      <c r="AP104" s="420"/>
      <c r="AQ104" s="420"/>
      <c r="AR104" s="420"/>
      <c r="AS104" s="420"/>
      <c r="AT104" s="420"/>
      <c r="AU104" s="420"/>
      <c r="AV104" s="420"/>
      <c r="AW104" s="420"/>
      <c r="AX104" s="420"/>
      <c r="AY104" s="420"/>
      <c r="AZ104" s="420"/>
      <c r="BA104" s="420"/>
      <c r="BB104" s="420"/>
      <c r="BC104" s="420"/>
      <c r="BD104" s="420"/>
      <c r="BE104" s="420"/>
      <c r="BF104" s="420"/>
      <c r="BG104" s="420"/>
      <c r="BH104" s="420"/>
      <c r="BI104" s="420"/>
      <c r="BJ104" s="420"/>
      <c r="BK104" s="420"/>
      <c r="BL104" s="420"/>
      <c r="BM104" s="420"/>
      <c r="BN104" s="420"/>
      <c r="BO104" s="420"/>
      <c r="BP104" s="421"/>
      <c r="BQ104" s="422"/>
      <c r="BR104" s="420"/>
      <c r="BS104" s="420"/>
      <c r="BT104" s="420"/>
      <c r="BU104" s="420"/>
      <c r="BV104" s="420"/>
      <c r="BW104" s="420"/>
      <c r="BX104" s="421"/>
      <c r="BY104" s="422"/>
      <c r="BZ104" s="420"/>
      <c r="CA104" s="420"/>
      <c r="CB104" s="420"/>
      <c r="CC104" s="420"/>
      <c r="CD104" s="420"/>
      <c r="CE104" s="420"/>
      <c r="CF104" s="420"/>
      <c r="CG104" s="420"/>
      <c r="CH104" s="420"/>
      <c r="CI104" s="420"/>
      <c r="CJ104" s="420"/>
      <c r="CK104" s="420"/>
      <c r="CL104" s="420"/>
      <c r="CM104" s="420"/>
      <c r="CN104" s="420"/>
      <c r="CO104" s="420"/>
      <c r="CP104" s="420"/>
      <c r="CQ104" s="420"/>
      <c r="CR104" s="420"/>
      <c r="CS104" s="420"/>
      <c r="CT104" s="420"/>
      <c r="CU104" s="420"/>
      <c r="CV104" s="420"/>
      <c r="CW104" s="420"/>
      <c r="CX104" s="420"/>
      <c r="CY104" s="420"/>
      <c r="CZ104" s="423"/>
      <c r="DA104" s="417"/>
      <c r="DB104" s="399"/>
      <c r="DC104" s="399"/>
      <c r="DD104" s="399"/>
      <c r="DE104" s="399"/>
      <c r="DF104" s="399"/>
      <c r="DG104" s="399"/>
      <c r="DH104" s="399"/>
      <c r="DI104" s="399"/>
      <c r="DJ104" s="418"/>
      <c r="DK104" s="398"/>
      <c r="DL104" s="399"/>
      <c r="DM104" s="399"/>
      <c r="DN104" s="399"/>
      <c r="DO104" s="399"/>
      <c r="DP104" s="399"/>
      <c r="DQ104" s="399"/>
      <c r="DR104" s="399"/>
      <c r="DS104" s="399"/>
      <c r="DT104" s="400"/>
      <c r="DU104" s="393"/>
      <c r="DV104" s="394"/>
      <c r="DW104" s="394"/>
      <c r="DX104" s="394"/>
      <c r="DY104" s="394"/>
      <c r="DZ104" s="394"/>
      <c r="EA104" s="394"/>
      <c r="EB104" s="394"/>
      <c r="EC104" s="394"/>
      <c r="ED104" s="394"/>
      <c r="EE104" s="394"/>
      <c r="EF104" s="394"/>
      <c r="EG104" s="394"/>
      <c r="EH104" s="394"/>
      <c r="EI104" s="394"/>
      <c r="EJ104" s="394"/>
      <c r="EK104" s="394"/>
      <c r="EL104" s="394"/>
      <c r="EM104" s="394"/>
      <c r="EN104" s="394"/>
      <c r="EO104" s="394"/>
      <c r="EP104" s="394"/>
      <c r="EQ104" s="394"/>
      <c r="ER104" s="394"/>
      <c r="ES104" s="394"/>
      <c r="ET104" s="394"/>
      <c r="EU104" s="394"/>
      <c r="EV104" s="394"/>
      <c r="EW104" s="394"/>
      <c r="EX104" s="394"/>
      <c r="EY104" s="394"/>
      <c r="EZ104" s="394"/>
      <c r="FA104" s="394"/>
      <c r="FB104" s="394"/>
      <c r="FC104" s="394"/>
      <c r="FD104" s="395"/>
    </row>
    <row r="105" spans="1:194" ht="6" customHeight="1" x14ac:dyDescent="0.15">
      <c r="C105" s="313" t="s">
        <v>83</v>
      </c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4"/>
      <c r="AG105" s="436"/>
      <c r="AH105" s="437"/>
      <c r="AI105" s="437"/>
      <c r="AJ105" s="437"/>
      <c r="AK105" s="437"/>
      <c r="AL105" s="437"/>
      <c r="AM105" s="437"/>
      <c r="AN105" s="437"/>
      <c r="AO105" s="437"/>
      <c r="AP105" s="437"/>
      <c r="AQ105" s="437"/>
      <c r="AR105" s="437"/>
      <c r="AS105" s="437"/>
      <c r="AT105" s="437"/>
      <c r="AU105" s="437"/>
      <c r="AV105" s="437"/>
      <c r="AW105" s="437"/>
      <c r="AX105" s="437"/>
      <c r="AY105" s="437"/>
      <c r="AZ105" s="437"/>
      <c r="BA105" s="437"/>
      <c r="BB105" s="437"/>
      <c r="BC105" s="437"/>
      <c r="BD105" s="437"/>
      <c r="BE105" s="437"/>
      <c r="BF105" s="437"/>
      <c r="BG105" s="437"/>
      <c r="BH105" s="437"/>
      <c r="BI105" s="437"/>
      <c r="BJ105" s="437"/>
      <c r="BK105" s="437"/>
      <c r="BL105" s="437"/>
      <c r="BM105" s="437"/>
      <c r="BN105" s="437"/>
      <c r="BO105" s="437"/>
      <c r="BP105" s="437"/>
      <c r="BQ105" s="321"/>
      <c r="BR105" s="321"/>
      <c r="BS105" s="321"/>
      <c r="BT105" s="321"/>
      <c r="BU105" s="321"/>
      <c r="BV105" s="321"/>
      <c r="BW105" s="321"/>
      <c r="BX105" s="321"/>
      <c r="BY105" s="401">
        <f>BY95</f>
        <v>0</v>
      </c>
      <c r="BZ105" s="401"/>
      <c r="CA105" s="401"/>
      <c r="CB105" s="401"/>
      <c r="CC105" s="401"/>
      <c r="CD105" s="401"/>
      <c r="CE105" s="401"/>
      <c r="CF105" s="401"/>
      <c r="CG105" s="401"/>
      <c r="CH105" s="401"/>
      <c r="CI105" s="401"/>
      <c r="CJ105" s="401"/>
      <c r="CK105" s="401"/>
      <c r="CL105" s="401"/>
      <c r="CM105" s="401"/>
      <c r="CN105" s="401"/>
      <c r="CO105" s="401"/>
      <c r="CP105" s="401"/>
      <c r="CQ105" s="401"/>
      <c r="CR105" s="401"/>
      <c r="CS105" s="401"/>
      <c r="CT105" s="401"/>
      <c r="CU105" s="401"/>
      <c r="CV105" s="401"/>
      <c r="CW105" s="401"/>
      <c r="CX105" s="401"/>
      <c r="CY105" s="401"/>
      <c r="CZ105" s="402"/>
      <c r="DA105" s="405">
        <v>0.02</v>
      </c>
      <c r="DB105" s="406"/>
      <c r="DC105" s="406"/>
      <c r="DD105" s="406"/>
      <c r="DE105" s="406"/>
      <c r="DF105" s="406"/>
      <c r="DG105" s="406"/>
      <c r="DH105" s="406"/>
      <c r="DI105" s="406"/>
      <c r="DJ105" s="406"/>
      <c r="DK105" s="321"/>
      <c r="DL105" s="321"/>
      <c r="DM105" s="321"/>
      <c r="DN105" s="321"/>
      <c r="DO105" s="321"/>
      <c r="DP105" s="321"/>
      <c r="DQ105" s="321"/>
      <c r="DR105" s="321"/>
      <c r="DS105" s="321"/>
      <c r="DT105" s="327"/>
      <c r="DU105" s="329">
        <f>ROUNDDOWN(BY105*DA105,0)</f>
        <v>0</v>
      </c>
      <c r="DV105" s="330"/>
      <c r="DW105" s="330"/>
      <c r="DX105" s="330"/>
      <c r="DY105" s="330"/>
      <c r="DZ105" s="330"/>
      <c r="EA105" s="330"/>
      <c r="EB105" s="330"/>
      <c r="EC105" s="330"/>
      <c r="ED105" s="330"/>
      <c r="EE105" s="330"/>
      <c r="EF105" s="330"/>
      <c r="EG105" s="330"/>
      <c r="EH105" s="330"/>
      <c r="EI105" s="330"/>
      <c r="EJ105" s="330"/>
      <c r="EK105" s="330"/>
      <c r="EL105" s="330"/>
      <c r="EM105" s="330"/>
      <c r="EN105" s="330"/>
      <c r="EO105" s="330"/>
      <c r="EP105" s="330"/>
      <c r="EQ105" s="330"/>
      <c r="ER105" s="330"/>
      <c r="ES105" s="330"/>
      <c r="ET105" s="330"/>
      <c r="EU105" s="330"/>
      <c r="EV105" s="330"/>
      <c r="EW105" s="330"/>
      <c r="EX105" s="330"/>
      <c r="EY105" s="330"/>
      <c r="EZ105" s="330"/>
      <c r="FA105" s="330"/>
      <c r="FB105" s="330"/>
      <c r="FC105" s="330"/>
      <c r="FD105" s="331"/>
    </row>
    <row r="106" spans="1:194" ht="6" customHeight="1" thickBot="1" x14ac:dyDescent="0.2">
      <c r="A106" s="27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6"/>
      <c r="AG106" s="438"/>
      <c r="AH106" s="439"/>
      <c r="AI106" s="439"/>
      <c r="AJ106" s="439"/>
      <c r="AK106" s="439"/>
      <c r="AL106" s="439"/>
      <c r="AM106" s="439"/>
      <c r="AN106" s="439"/>
      <c r="AO106" s="439"/>
      <c r="AP106" s="439"/>
      <c r="AQ106" s="439"/>
      <c r="AR106" s="439"/>
      <c r="AS106" s="439"/>
      <c r="AT106" s="439"/>
      <c r="AU106" s="439"/>
      <c r="AV106" s="439"/>
      <c r="AW106" s="439"/>
      <c r="AX106" s="439"/>
      <c r="AY106" s="439"/>
      <c r="AZ106" s="439"/>
      <c r="BA106" s="439"/>
      <c r="BB106" s="439"/>
      <c r="BC106" s="439"/>
      <c r="BD106" s="439"/>
      <c r="BE106" s="439"/>
      <c r="BF106" s="439"/>
      <c r="BG106" s="439"/>
      <c r="BH106" s="439"/>
      <c r="BI106" s="439"/>
      <c r="BJ106" s="439"/>
      <c r="BK106" s="439"/>
      <c r="BL106" s="439"/>
      <c r="BM106" s="439"/>
      <c r="BN106" s="439"/>
      <c r="BO106" s="439"/>
      <c r="BP106" s="439"/>
      <c r="BQ106" s="322"/>
      <c r="BR106" s="322"/>
      <c r="BS106" s="322"/>
      <c r="BT106" s="322"/>
      <c r="BU106" s="322"/>
      <c r="BV106" s="322"/>
      <c r="BW106" s="322"/>
      <c r="BX106" s="322"/>
      <c r="BY106" s="403"/>
      <c r="BZ106" s="403"/>
      <c r="CA106" s="403"/>
      <c r="CB106" s="403"/>
      <c r="CC106" s="403"/>
      <c r="CD106" s="403"/>
      <c r="CE106" s="403"/>
      <c r="CF106" s="403"/>
      <c r="CG106" s="403"/>
      <c r="CH106" s="403"/>
      <c r="CI106" s="403"/>
      <c r="CJ106" s="403"/>
      <c r="CK106" s="403"/>
      <c r="CL106" s="403"/>
      <c r="CM106" s="403"/>
      <c r="CN106" s="403"/>
      <c r="CO106" s="403"/>
      <c r="CP106" s="403"/>
      <c r="CQ106" s="403"/>
      <c r="CR106" s="403"/>
      <c r="CS106" s="403"/>
      <c r="CT106" s="403"/>
      <c r="CU106" s="403"/>
      <c r="CV106" s="403"/>
      <c r="CW106" s="403"/>
      <c r="CX106" s="403"/>
      <c r="CY106" s="403"/>
      <c r="CZ106" s="404"/>
      <c r="DA106" s="407"/>
      <c r="DB106" s="408"/>
      <c r="DC106" s="408"/>
      <c r="DD106" s="408"/>
      <c r="DE106" s="408"/>
      <c r="DF106" s="408"/>
      <c r="DG106" s="408"/>
      <c r="DH106" s="408"/>
      <c r="DI106" s="408"/>
      <c r="DJ106" s="408"/>
      <c r="DK106" s="322"/>
      <c r="DL106" s="322"/>
      <c r="DM106" s="322"/>
      <c r="DN106" s="322"/>
      <c r="DO106" s="322"/>
      <c r="DP106" s="322"/>
      <c r="DQ106" s="322"/>
      <c r="DR106" s="322"/>
      <c r="DS106" s="322"/>
      <c r="DT106" s="328"/>
      <c r="DU106" s="332"/>
      <c r="DV106" s="333"/>
      <c r="DW106" s="333"/>
      <c r="DX106" s="333"/>
      <c r="DY106" s="333"/>
      <c r="DZ106" s="333"/>
      <c r="EA106" s="333"/>
      <c r="EB106" s="333"/>
      <c r="EC106" s="333"/>
      <c r="ED106" s="333"/>
      <c r="EE106" s="333"/>
      <c r="EF106" s="333"/>
      <c r="EG106" s="333"/>
      <c r="EH106" s="333"/>
      <c r="EI106" s="333"/>
      <c r="EJ106" s="333"/>
      <c r="EK106" s="333"/>
      <c r="EL106" s="333"/>
      <c r="EM106" s="333"/>
      <c r="EN106" s="333"/>
      <c r="EO106" s="333"/>
      <c r="EP106" s="333"/>
      <c r="EQ106" s="333"/>
      <c r="ER106" s="333"/>
      <c r="ES106" s="333"/>
      <c r="ET106" s="333"/>
      <c r="EU106" s="333"/>
      <c r="EV106" s="333"/>
      <c r="EW106" s="333"/>
      <c r="EX106" s="333"/>
      <c r="EY106" s="333"/>
      <c r="EZ106" s="333"/>
      <c r="FA106" s="333"/>
      <c r="FB106" s="333"/>
      <c r="FC106" s="333"/>
      <c r="FD106" s="334"/>
    </row>
    <row r="107" spans="1:194" ht="2.25" customHeight="1" x14ac:dyDescent="0.15"/>
    <row r="108" spans="1:194" ht="6" customHeight="1" x14ac:dyDescent="0.15">
      <c r="A108" s="424" t="s">
        <v>84</v>
      </c>
      <c r="B108" s="424"/>
      <c r="C108" s="155" t="s">
        <v>85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425" t="s">
        <v>86</v>
      </c>
      <c r="W108" s="425"/>
      <c r="X108" s="425"/>
      <c r="Y108" s="425"/>
      <c r="Z108" s="425"/>
      <c r="AA108" s="425"/>
      <c r="AB108" s="425"/>
      <c r="AC108" s="425"/>
      <c r="AD108" s="425"/>
      <c r="AE108" s="424" t="s">
        <v>87</v>
      </c>
      <c r="AF108" s="424"/>
      <c r="AG108" s="424"/>
      <c r="AH108" s="424"/>
      <c r="AI108" s="424"/>
      <c r="AJ108" s="424"/>
      <c r="AK108" s="424"/>
      <c r="AL108" s="424"/>
      <c r="AM108" s="424"/>
      <c r="AN108" s="425" t="s">
        <v>88</v>
      </c>
      <c r="AO108" s="425"/>
      <c r="AP108" s="425"/>
      <c r="AQ108" s="425"/>
      <c r="AR108" s="425"/>
      <c r="AS108" s="425"/>
      <c r="AT108" s="425"/>
      <c r="AU108" s="425"/>
      <c r="AV108" s="425"/>
      <c r="AW108" s="425"/>
      <c r="AX108" s="11"/>
      <c r="AY108" s="424" t="s">
        <v>84</v>
      </c>
      <c r="AZ108" s="424"/>
      <c r="BA108" s="424"/>
      <c r="BB108" s="424"/>
      <c r="BC108" s="90" t="s">
        <v>85</v>
      </c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2"/>
      <c r="CD108" s="427" t="s">
        <v>86</v>
      </c>
      <c r="CE108" s="427"/>
      <c r="CF108" s="427"/>
      <c r="CG108" s="427"/>
      <c r="CH108" s="427"/>
      <c r="CI108" s="427"/>
      <c r="CJ108" s="427"/>
      <c r="CK108" s="427"/>
      <c r="CL108" s="427"/>
      <c r="CM108" s="427"/>
      <c r="CN108" s="427"/>
      <c r="CO108" s="431"/>
      <c r="CP108" s="424" t="s">
        <v>87</v>
      </c>
      <c r="CQ108" s="424"/>
      <c r="CR108" s="424"/>
      <c r="CS108" s="424"/>
      <c r="CT108" s="424"/>
      <c r="CU108" s="424"/>
      <c r="CV108" s="424"/>
      <c r="CW108" s="424"/>
      <c r="CX108" s="424"/>
      <c r="CY108" s="424"/>
      <c r="CZ108" s="425" t="s">
        <v>88</v>
      </c>
      <c r="DA108" s="425"/>
      <c r="DB108" s="425"/>
      <c r="DC108" s="425"/>
      <c r="DD108" s="425"/>
      <c r="DE108" s="425"/>
      <c r="DF108" s="425"/>
      <c r="DG108" s="425"/>
      <c r="DH108" s="425"/>
      <c r="DI108" s="425"/>
      <c r="DJ108" s="425"/>
      <c r="DK108" s="425"/>
      <c r="DL108" s="425"/>
      <c r="DM108" s="425"/>
      <c r="DN108" s="11"/>
      <c r="DO108" s="424" t="s">
        <v>84</v>
      </c>
      <c r="DP108" s="424"/>
      <c r="DQ108" s="424"/>
      <c r="DR108" s="424"/>
      <c r="DS108" s="424"/>
      <c r="DT108" s="424"/>
      <c r="DU108" s="90" t="s">
        <v>85</v>
      </c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2"/>
      <c r="EU108" s="427" t="s">
        <v>86</v>
      </c>
      <c r="EV108" s="409"/>
      <c r="EW108" s="409"/>
      <c r="EX108" s="409"/>
      <c r="EY108" s="409"/>
      <c r="EZ108" s="409"/>
      <c r="FA108" s="409"/>
      <c r="FB108" s="409"/>
      <c r="FC108" s="409"/>
      <c r="FD108" s="409"/>
      <c r="FE108" s="428"/>
      <c r="FF108" s="424" t="s">
        <v>87</v>
      </c>
      <c r="FG108" s="424"/>
      <c r="FH108" s="424"/>
      <c r="FI108" s="424"/>
      <c r="FJ108" s="424"/>
      <c r="FK108" s="424"/>
      <c r="FL108" s="425" t="s">
        <v>88</v>
      </c>
      <c r="FM108" s="425"/>
      <c r="FN108" s="425"/>
      <c r="FO108" s="425"/>
      <c r="FP108" s="425"/>
      <c r="FQ108" s="425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424"/>
      <c r="B109" s="424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425"/>
      <c r="W109" s="425"/>
      <c r="X109" s="425"/>
      <c r="Y109" s="425"/>
      <c r="Z109" s="425"/>
      <c r="AA109" s="425"/>
      <c r="AB109" s="425"/>
      <c r="AC109" s="425"/>
      <c r="AD109" s="425"/>
      <c r="AE109" s="424"/>
      <c r="AF109" s="424"/>
      <c r="AG109" s="424"/>
      <c r="AH109" s="424"/>
      <c r="AI109" s="424"/>
      <c r="AJ109" s="424"/>
      <c r="AK109" s="424"/>
      <c r="AL109" s="424"/>
      <c r="AM109" s="424"/>
      <c r="AN109" s="425"/>
      <c r="AO109" s="425"/>
      <c r="AP109" s="425"/>
      <c r="AQ109" s="425"/>
      <c r="AR109" s="425"/>
      <c r="AS109" s="425"/>
      <c r="AT109" s="425"/>
      <c r="AU109" s="425"/>
      <c r="AV109" s="425"/>
      <c r="AW109" s="425"/>
      <c r="AX109" s="11"/>
      <c r="AY109" s="424"/>
      <c r="AZ109" s="424"/>
      <c r="BA109" s="424"/>
      <c r="BB109" s="424"/>
      <c r="BC109" s="258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  <c r="BZ109" s="259"/>
      <c r="CA109" s="259"/>
      <c r="CB109" s="259"/>
      <c r="CC109" s="260"/>
      <c r="CD109" s="432"/>
      <c r="CE109" s="432"/>
      <c r="CF109" s="432"/>
      <c r="CG109" s="432"/>
      <c r="CH109" s="432"/>
      <c r="CI109" s="432"/>
      <c r="CJ109" s="432"/>
      <c r="CK109" s="432"/>
      <c r="CL109" s="432"/>
      <c r="CM109" s="432"/>
      <c r="CN109" s="432"/>
      <c r="CO109" s="433"/>
      <c r="CP109" s="424"/>
      <c r="CQ109" s="424"/>
      <c r="CR109" s="424"/>
      <c r="CS109" s="424"/>
      <c r="CT109" s="424"/>
      <c r="CU109" s="424"/>
      <c r="CV109" s="424"/>
      <c r="CW109" s="424"/>
      <c r="CX109" s="424"/>
      <c r="CY109" s="424"/>
      <c r="CZ109" s="425"/>
      <c r="DA109" s="425"/>
      <c r="DB109" s="425"/>
      <c r="DC109" s="425"/>
      <c r="DD109" s="425"/>
      <c r="DE109" s="425"/>
      <c r="DF109" s="425"/>
      <c r="DG109" s="425"/>
      <c r="DH109" s="425"/>
      <c r="DI109" s="425"/>
      <c r="DJ109" s="425"/>
      <c r="DK109" s="425"/>
      <c r="DL109" s="425"/>
      <c r="DM109" s="425"/>
      <c r="DN109" s="11"/>
      <c r="DO109" s="424"/>
      <c r="DP109" s="424"/>
      <c r="DQ109" s="424"/>
      <c r="DR109" s="424"/>
      <c r="DS109" s="424"/>
      <c r="DT109" s="424"/>
      <c r="DU109" s="258"/>
      <c r="DV109" s="259"/>
      <c r="DW109" s="259"/>
      <c r="DX109" s="259"/>
      <c r="DY109" s="259"/>
      <c r="DZ109" s="259"/>
      <c r="EA109" s="259"/>
      <c r="EB109" s="259"/>
      <c r="EC109" s="259"/>
      <c r="ED109" s="259"/>
      <c r="EE109" s="259"/>
      <c r="EF109" s="259"/>
      <c r="EG109" s="259"/>
      <c r="EH109" s="259"/>
      <c r="EI109" s="259"/>
      <c r="EJ109" s="259"/>
      <c r="EK109" s="259"/>
      <c r="EL109" s="259"/>
      <c r="EM109" s="259"/>
      <c r="EN109" s="259"/>
      <c r="EO109" s="259"/>
      <c r="EP109" s="259"/>
      <c r="EQ109" s="259"/>
      <c r="ER109" s="259"/>
      <c r="ES109" s="259"/>
      <c r="ET109" s="260"/>
      <c r="EU109" s="391"/>
      <c r="EV109" s="391"/>
      <c r="EW109" s="391"/>
      <c r="EX109" s="391"/>
      <c r="EY109" s="391"/>
      <c r="EZ109" s="391"/>
      <c r="FA109" s="391"/>
      <c r="FB109" s="391"/>
      <c r="FC109" s="391"/>
      <c r="FD109" s="391"/>
      <c r="FE109" s="429"/>
      <c r="FF109" s="424"/>
      <c r="FG109" s="424"/>
      <c r="FH109" s="424"/>
      <c r="FI109" s="424"/>
      <c r="FJ109" s="424"/>
      <c r="FK109" s="424"/>
      <c r="FL109" s="425"/>
      <c r="FM109" s="425"/>
      <c r="FN109" s="425"/>
      <c r="FO109" s="425"/>
      <c r="FP109" s="425"/>
      <c r="FQ109" s="425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424"/>
      <c r="B110" s="424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425"/>
      <c r="W110" s="425"/>
      <c r="X110" s="425"/>
      <c r="Y110" s="425"/>
      <c r="Z110" s="425"/>
      <c r="AA110" s="425"/>
      <c r="AB110" s="425"/>
      <c r="AC110" s="425"/>
      <c r="AD110" s="425"/>
      <c r="AE110" s="424" t="s">
        <v>89</v>
      </c>
      <c r="AF110" s="424"/>
      <c r="AG110" s="424"/>
      <c r="AH110" s="424"/>
      <c r="AI110" s="424" t="s">
        <v>90</v>
      </c>
      <c r="AJ110" s="424"/>
      <c r="AK110" s="424"/>
      <c r="AL110" s="424"/>
      <c r="AM110" s="424"/>
      <c r="AN110" s="425"/>
      <c r="AO110" s="425"/>
      <c r="AP110" s="425"/>
      <c r="AQ110" s="425"/>
      <c r="AR110" s="425"/>
      <c r="AS110" s="425"/>
      <c r="AT110" s="425"/>
      <c r="AU110" s="425"/>
      <c r="AV110" s="425"/>
      <c r="AW110" s="425"/>
      <c r="AX110" s="11"/>
      <c r="AY110" s="424"/>
      <c r="AZ110" s="424"/>
      <c r="BA110" s="424"/>
      <c r="BB110" s="424"/>
      <c r="BC110" s="258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  <c r="CA110" s="259"/>
      <c r="CB110" s="259"/>
      <c r="CC110" s="260"/>
      <c r="CD110" s="432"/>
      <c r="CE110" s="432"/>
      <c r="CF110" s="432"/>
      <c r="CG110" s="432"/>
      <c r="CH110" s="432"/>
      <c r="CI110" s="432"/>
      <c r="CJ110" s="432"/>
      <c r="CK110" s="432"/>
      <c r="CL110" s="432"/>
      <c r="CM110" s="432"/>
      <c r="CN110" s="432"/>
      <c r="CO110" s="433"/>
      <c r="CP110" s="424" t="s">
        <v>89</v>
      </c>
      <c r="CQ110" s="424"/>
      <c r="CR110" s="424"/>
      <c r="CS110" s="424"/>
      <c r="CT110" s="424"/>
      <c r="CU110" s="424" t="s">
        <v>90</v>
      </c>
      <c r="CV110" s="424"/>
      <c r="CW110" s="424"/>
      <c r="CX110" s="424"/>
      <c r="CY110" s="424"/>
      <c r="CZ110" s="425"/>
      <c r="DA110" s="425"/>
      <c r="DB110" s="425"/>
      <c r="DC110" s="425"/>
      <c r="DD110" s="425"/>
      <c r="DE110" s="425"/>
      <c r="DF110" s="425"/>
      <c r="DG110" s="425"/>
      <c r="DH110" s="425"/>
      <c r="DI110" s="425"/>
      <c r="DJ110" s="425"/>
      <c r="DK110" s="425"/>
      <c r="DL110" s="425"/>
      <c r="DM110" s="425"/>
      <c r="DN110" s="11"/>
      <c r="DO110" s="424"/>
      <c r="DP110" s="424"/>
      <c r="DQ110" s="424"/>
      <c r="DR110" s="424"/>
      <c r="DS110" s="424"/>
      <c r="DT110" s="424"/>
      <c r="DU110" s="258"/>
      <c r="DV110" s="259"/>
      <c r="DW110" s="259"/>
      <c r="DX110" s="259"/>
      <c r="DY110" s="259"/>
      <c r="DZ110" s="259"/>
      <c r="EA110" s="259"/>
      <c r="EB110" s="259"/>
      <c r="EC110" s="259"/>
      <c r="ED110" s="259"/>
      <c r="EE110" s="259"/>
      <c r="EF110" s="259"/>
      <c r="EG110" s="259"/>
      <c r="EH110" s="259"/>
      <c r="EI110" s="259"/>
      <c r="EJ110" s="259"/>
      <c r="EK110" s="259"/>
      <c r="EL110" s="259"/>
      <c r="EM110" s="259"/>
      <c r="EN110" s="259"/>
      <c r="EO110" s="259"/>
      <c r="EP110" s="259"/>
      <c r="EQ110" s="259"/>
      <c r="ER110" s="259"/>
      <c r="ES110" s="259"/>
      <c r="ET110" s="260"/>
      <c r="EU110" s="391"/>
      <c r="EV110" s="391"/>
      <c r="EW110" s="391"/>
      <c r="EX110" s="391"/>
      <c r="EY110" s="391"/>
      <c r="EZ110" s="391"/>
      <c r="FA110" s="391"/>
      <c r="FB110" s="391"/>
      <c r="FC110" s="391"/>
      <c r="FD110" s="391"/>
      <c r="FE110" s="429"/>
      <c r="FF110" s="424" t="s">
        <v>89</v>
      </c>
      <c r="FG110" s="424"/>
      <c r="FH110" s="424"/>
      <c r="FI110" s="424" t="s">
        <v>90</v>
      </c>
      <c r="FJ110" s="424"/>
      <c r="FK110" s="424"/>
      <c r="FL110" s="425"/>
      <c r="FM110" s="425"/>
      <c r="FN110" s="425"/>
      <c r="FO110" s="425"/>
      <c r="FP110" s="425"/>
      <c r="FQ110" s="425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424"/>
      <c r="B111" s="424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425"/>
      <c r="W111" s="425"/>
      <c r="X111" s="425"/>
      <c r="Y111" s="425"/>
      <c r="Z111" s="425"/>
      <c r="AA111" s="425"/>
      <c r="AB111" s="425"/>
      <c r="AC111" s="425"/>
      <c r="AD111" s="425"/>
      <c r="AE111" s="424"/>
      <c r="AF111" s="424"/>
      <c r="AG111" s="424"/>
      <c r="AH111" s="424"/>
      <c r="AI111" s="424"/>
      <c r="AJ111" s="424"/>
      <c r="AK111" s="424"/>
      <c r="AL111" s="424"/>
      <c r="AM111" s="424"/>
      <c r="AN111" s="426"/>
      <c r="AO111" s="426"/>
      <c r="AP111" s="426"/>
      <c r="AQ111" s="426"/>
      <c r="AR111" s="426"/>
      <c r="AS111" s="426"/>
      <c r="AT111" s="425"/>
      <c r="AU111" s="425"/>
      <c r="AV111" s="425"/>
      <c r="AW111" s="425"/>
      <c r="AX111" s="11"/>
      <c r="AY111" s="424"/>
      <c r="AZ111" s="424"/>
      <c r="BA111" s="424"/>
      <c r="BB111" s="424"/>
      <c r="BC111" s="93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5"/>
      <c r="CD111" s="434"/>
      <c r="CE111" s="434"/>
      <c r="CF111" s="434"/>
      <c r="CG111" s="434"/>
      <c r="CH111" s="434"/>
      <c r="CI111" s="434"/>
      <c r="CJ111" s="434"/>
      <c r="CK111" s="434"/>
      <c r="CL111" s="434"/>
      <c r="CM111" s="434"/>
      <c r="CN111" s="434"/>
      <c r="CO111" s="435"/>
      <c r="CP111" s="424"/>
      <c r="CQ111" s="424"/>
      <c r="CR111" s="424"/>
      <c r="CS111" s="424"/>
      <c r="CT111" s="424"/>
      <c r="CU111" s="424"/>
      <c r="CV111" s="424"/>
      <c r="CW111" s="424"/>
      <c r="CX111" s="424"/>
      <c r="CY111" s="424"/>
      <c r="CZ111" s="426"/>
      <c r="DA111" s="426"/>
      <c r="DB111" s="426"/>
      <c r="DC111" s="426"/>
      <c r="DD111" s="426"/>
      <c r="DE111" s="426"/>
      <c r="DF111" s="426"/>
      <c r="DG111" s="426"/>
      <c r="DH111" s="426"/>
      <c r="DI111" s="425"/>
      <c r="DJ111" s="425"/>
      <c r="DK111" s="425"/>
      <c r="DL111" s="425"/>
      <c r="DM111" s="425"/>
      <c r="DN111" s="11"/>
      <c r="DO111" s="424"/>
      <c r="DP111" s="424"/>
      <c r="DQ111" s="424"/>
      <c r="DR111" s="424"/>
      <c r="DS111" s="424"/>
      <c r="DT111" s="424"/>
      <c r="DU111" s="93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5"/>
      <c r="EU111" s="413"/>
      <c r="EV111" s="413"/>
      <c r="EW111" s="413"/>
      <c r="EX111" s="413"/>
      <c r="EY111" s="413"/>
      <c r="EZ111" s="413"/>
      <c r="FA111" s="413"/>
      <c r="FB111" s="413"/>
      <c r="FC111" s="413"/>
      <c r="FD111" s="413"/>
      <c r="FE111" s="430"/>
      <c r="FF111" s="424"/>
      <c r="FG111" s="424"/>
      <c r="FH111" s="424"/>
      <c r="FI111" s="424"/>
      <c r="FJ111" s="424"/>
      <c r="FK111" s="424"/>
      <c r="FL111" s="426"/>
      <c r="FM111" s="426"/>
      <c r="FN111" s="426"/>
      <c r="FO111" s="426"/>
      <c r="FP111" s="425"/>
      <c r="FQ111" s="425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474"/>
      <c r="B112" s="474"/>
      <c r="C112" s="499"/>
      <c r="D112" s="499"/>
      <c r="E112" s="499"/>
      <c r="F112" s="499"/>
      <c r="G112" s="499"/>
      <c r="H112" s="499"/>
      <c r="I112" s="499"/>
      <c r="J112" s="499"/>
      <c r="K112" s="499"/>
      <c r="L112" s="499"/>
      <c r="M112" s="499"/>
      <c r="N112" s="499"/>
      <c r="O112" s="499"/>
      <c r="P112" s="499"/>
      <c r="Q112" s="499"/>
      <c r="R112" s="499"/>
      <c r="S112" s="499"/>
      <c r="T112" s="499"/>
      <c r="U112" s="499"/>
      <c r="V112" s="495" t="s">
        <v>37</v>
      </c>
      <c r="W112" s="496"/>
      <c r="X112" s="496"/>
      <c r="Y112" s="496"/>
      <c r="Z112" s="496"/>
      <c r="AA112" s="496"/>
      <c r="AB112" s="496"/>
      <c r="AC112" s="496"/>
      <c r="AD112" s="497"/>
      <c r="AE112" s="459"/>
      <c r="AF112" s="459"/>
      <c r="AG112" s="459"/>
      <c r="AH112" s="459"/>
      <c r="AI112" s="459"/>
      <c r="AJ112" s="459"/>
      <c r="AK112" s="459"/>
      <c r="AL112" s="459"/>
      <c r="AM112" s="485"/>
      <c r="AN112" s="452"/>
      <c r="AO112" s="453"/>
      <c r="AP112" s="453"/>
      <c r="AQ112" s="453"/>
      <c r="AR112" s="453"/>
      <c r="AS112" s="454"/>
      <c r="AT112" s="473" t="s">
        <v>37</v>
      </c>
      <c r="AU112" s="349"/>
      <c r="AV112" s="349"/>
      <c r="AW112" s="165"/>
      <c r="AX112" s="1"/>
      <c r="AY112" s="474"/>
      <c r="AZ112" s="474"/>
      <c r="BA112" s="474"/>
      <c r="BB112" s="474"/>
      <c r="BC112" s="475"/>
      <c r="BD112" s="476"/>
      <c r="BE112" s="476"/>
      <c r="BF112" s="476"/>
      <c r="BG112" s="476"/>
      <c r="BH112" s="476"/>
      <c r="BI112" s="476"/>
      <c r="BJ112" s="476"/>
      <c r="BK112" s="476"/>
      <c r="BL112" s="476"/>
      <c r="BM112" s="476"/>
      <c r="BN112" s="476"/>
      <c r="BO112" s="476"/>
      <c r="BP112" s="476"/>
      <c r="BQ112" s="476"/>
      <c r="BR112" s="476"/>
      <c r="BS112" s="476"/>
      <c r="BT112" s="476"/>
      <c r="BU112" s="476"/>
      <c r="BV112" s="476"/>
      <c r="BW112" s="476"/>
      <c r="BX112" s="476"/>
      <c r="BY112" s="476"/>
      <c r="BZ112" s="476"/>
      <c r="CA112" s="476"/>
      <c r="CB112" s="476"/>
      <c r="CC112" s="477"/>
      <c r="CD112" s="470" t="s">
        <v>37</v>
      </c>
      <c r="CE112" s="470"/>
      <c r="CF112" s="470"/>
      <c r="CG112" s="470"/>
      <c r="CH112" s="470"/>
      <c r="CI112" s="470"/>
      <c r="CJ112" s="470"/>
      <c r="CK112" s="470"/>
      <c r="CL112" s="470"/>
      <c r="CM112" s="470"/>
      <c r="CN112" s="470"/>
      <c r="CO112" s="471"/>
      <c r="CP112" s="459"/>
      <c r="CQ112" s="459"/>
      <c r="CR112" s="459"/>
      <c r="CS112" s="459"/>
      <c r="CT112" s="459"/>
      <c r="CU112" s="459"/>
      <c r="CV112" s="459"/>
      <c r="CW112" s="459"/>
      <c r="CX112" s="459"/>
      <c r="CY112" s="485"/>
      <c r="CZ112" s="452"/>
      <c r="DA112" s="453"/>
      <c r="DB112" s="453"/>
      <c r="DC112" s="453"/>
      <c r="DD112" s="453"/>
      <c r="DE112" s="453"/>
      <c r="DF112" s="453"/>
      <c r="DG112" s="453"/>
      <c r="DH112" s="454"/>
      <c r="DI112" s="165" t="s">
        <v>37</v>
      </c>
      <c r="DJ112" s="166"/>
      <c r="DK112" s="166"/>
      <c r="DL112" s="166"/>
      <c r="DM112" s="166"/>
      <c r="DO112" s="498"/>
      <c r="DP112" s="498"/>
      <c r="DQ112" s="498"/>
      <c r="DR112" s="498"/>
      <c r="DS112" s="498"/>
      <c r="DT112" s="498"/>
      <c r="DU112" s="461"/>
      <c r="DV112" s="462"/>
      <c r="DW112" s="462"/>
      <c r="DX112" s="462"/>
      <c r="DY112" s="462"/>
      <c r="DZ112" s="462"/>
      <c r="EA112" s="462"/>
      <c r="EB112" s="462"/>
      <c r="EC112" s="462"/>
      <c r="ED112" s="462"/>
      <c r="EE112" s="462"/>
      <c r="EF112" s="462"/>
      <c r="EG112" s="462"/>
      <c r="EH112" s="462"/>
      <c r="EI112" s="462"/>
      <c r="EJ112" s="462"/>
      <c r="EK112" s="462"/>
      <c r="EL112" s="462"/>
      <c r="EM112" s="462"/>
      <c r="EN112" s="462"/>
      <c r="EO112" s="462"/>
      <c r="EP112" s="462"/>
      <c r="EQ112" s="462"/>
      <c r="ER112" s="462"/>
      <c r="ES112" s="462"/>
      <c r="ET112" s="463"/>
      <c r="EU112" s="470" t="s">
        <v>37</v>
      </c>
      <c r="EV112" s="470"/>
      <c r="EW112" s="470"/>
      <c r="EX112" s="470"/>
      <c r="EY112" s="470"/>
      <c r="EZ112" s="470"/>
      <c r="FA112" s="470"/>
      <c r="FB112" s="470"/>
      <c r="FC112" s="470"/>
      <c r="FD112" s="470"/>
      <c r="FE112" s="471"/>
      <c r="FF112" s="472"/>
      <c r="FG112" s="472"/>
      <c r="FH112" s="472"/>
      <c r="FI112" s="472"/>
      <c r="FJ112" s="472"/>
      <c r="FK112" s="484"/>
      <c r="FL112" s="486"/>
      <c r="FM112" s="487"/>
      <c r="FN112" s="487"/>
      <c r="FO112" s="488"/>
      <c r="FP112" s="440" t="s">
        <v>37</v>
      </c>
      <c r="FQ112" s="441"/>
    </row>
    <row r="113" spans="1:174" ht="4.5" customHeight="1" x14ac:dyDescent="0.15">
      <c r="A113" s="474"/>
      <c r="B113" s="474"/>
      <c r="C113" s="499"/>
      <c r="D113" s="499"/>
      <c r="E113" s="499"/>
      <c r="F113" s="499"/>
      <c r="G113" s="499"/>
      <c r="H113" s="499"/>
      <c r="I113" s="499"/>
      <c r="J113" s="499"/>
      <c r="K113" s="499"/>
      <c r="L113" s="499"/>
      <c r="M113" s="499"/>
      <c r="N113" s="499"/>
      <c r="O113" s="499"/>
      <c r="P113" s="499"/>
      <c r="Q113" s="499"/>
      <c r="R113" s="499"/>
      <c r="S113" s="499"/>
      <c r="T113" s="499"/>
      <c r="U113" s="499"/>
      <c r="V113" s="45"/>
      <c r="W113" s="46"/>
      <c r="X113" s="46"/>
      <c r="Y113" s="46"/>
      <c r="Z113" s="46"/>
      <c r="AA113" s="46"/>
      <c r="AB113" s="41" t="s">
        <v>111</v>
      </c>
      <c r="AC113" s="41"/>
      <c r="AD113" s="42"/>
      <c r="AE113" s="459"/>
      <c r="AF113" s="459"/>
      <c r="AG113" s="459"/>
      <c r="AH113" s="459"/>
      <c r="AI113" s="459"/>
      <c r="AJ113" s="459"/>
      <c r="AK113" s="459"/>
      <c r="AL113" s="459"/>
      <c r="AM113" s="485"/>
      <c r="AN113" s="455"/>
      <c r="AO113" s="456"/>
      <c r="AP113" s="456"/>
      <c r="AQ113" s="456"/>
      <c r="AR113" s="456"/>
      <c r="AS113" s="457"/>
      <c r="AT113" s="442" t="s">
        <v>91</v>
      </c>
      <c r="AU113" s="443"/>
      <c r="AV113" s="443"/>
      <c r="AW113" s="444"/>
      <c r="AX113" s="1"/>
      <c r="AY113" s="474"/>
      <c r="AZ113" s="474"/>
      <c r="BA113" s="474"/>
      <c r="BB113" s="474"/>
      <c r="BC113" s="478"/>
      <c r="BD113" s="479"/>
      <c r="BE113" s="479"/>
      <c r="BF113" s="479"/>
      <c r="BG113" s="479"/>
      <c r="BH113" s="479"/>
      <c r="BI113" s="479"/>
      <c r="BJ113" s="479"/>
      <c r="BK113" s="479"/>
      <c r="BL113" s="479"/>
      <c r="BM113" s="479"/>
      <c r="BN113" s="479"/>
      <c r="BO113" s="479"/>
      <c r="BP113" s="479"/>
      <c r="BQ113" s="479"/>
      <c r="BR113" s="479"/>
      <c r="BS113" s="479"/>
      <c r="BT113" s="479"/>
      <c r="BU113" s="479"/>
      <c r="BV113" s="479"/>
      <c r="BW113" s="479"/>
      <c r="BX113" s="479"/>
      <c r="BY113" s="479"/>
      <c r="BZ113" s="479"/>
      <c r="CA113" s="479"/>
      <c r="CB113" s="479"/>
      <c r="CC113" s="480"/>
      <c r="CD113" s="45"/>
      <c r="CE113" s="46"/>
      <c r="CF113" s="46"/>
      <c r="CG113" s="46"/>
      <c r="CH113" s="46"/>
      <c r="CI113" s="46"/>
      <c r="CJ113" s="46"/>
      <c r="CK113" s="46"/>
      <c r="CL113" s="41" t="s">
        <v>111</v>
      </c>
      <c r="CM113" s="41"/>
      <c r="CN113" s="41"/>
      <c r="CO113" s="42"/>
      <c r="CP113" s="459"/>
      <c r="CQ113" s="459"/>
      <c r="CR113" s="459"/>
      <c r="CS113" s="459"/>
      <c r="CT113" s="459"/>
      <c r="CU113" s="459"/>
      <c r="CV113" s="459"/>
      <c r="CW113" s="459"/>
      <c r="CX113" s="459"/>
      <c r="CY113" s="485"/>
      <c r="CZ113" s="455"/>
      <c r="DA113" s="456"/>
      <c r="DB113" s="456"/>
      <c r="DC113" s="456"/>
      <c r="DD113" s="456"/>
      <c r="DE113" s="456"/>
      <c r="DF113" s="456"/>
      <c r="DG113" s="456"/>
      <c r="DH113" s="457"/>
      <c r="DI113" s="442" t="s">
        <v>91</v>
      </c>
      <c r="DJ113" s="443"/>
      <c r="DK113" s="443"/>
      <c r="DL113" s="443"/>
      <c r="DM113" s="444"/>
      <c r="DO113" s="498"/>
      <c r="DP113" s="498"/>
      <c r="DQ113" s="498"/>
      <c r="DR113" s="498"/>
      <c r="DS113" s="498"/>
      <c r="DT113" s="498"/>
      <c r="DU113" s="464"/>
      <c r="DV113" s="465"/>
      <c r="DW113" s="465"/>
      <c r="DX113" s="465"/>
      <c r="DY113" s="465"/>
      <c r="DZ113" s="465"/>
      <c r="EA113" s="465"/>
      <c r="EB113" s="465"/>
      <c r="EC113" s="465"/>
      <c r="ED113" s="465"/>
      <c r="EE113" s="465"/>
      <c r="EF113" s="465"/>
      <c r="EG113" s="465"/>
      <c r="EH113" s="465"/>
      <c r="EI113" s="465"/>
      <c r="EJ113" s="465"/>
      <c r="EK113" s="465"/>
      <c r="EL113" s="465"/>
      <c r="EM113" s="465"/>
      <c r="EN113" s="465"/>
      <c r="EO113" s="465"/>
      <c r="EP113" s="465"/>
      <c r="EQ113" s="465"/>
      <c r="ER113" s="465"/>
      <c r="ES113" s="465"/>
      <c r="ET113" s="466"/>
      <c r="EU113" s="53"/>
      <c r="EV113" s="54"/>
      <c r="EW113" s="54"/>
      <c r="EX113" s="54"/>
      <c r="EY113" s="54"/>
      <c r="EZ113" s="54"/>
      <c r="FA113" s="54"/>
      <c r="FB113" s="54"/>
      <c r="FC113" s="49" t="s">
        <v>111</v>
      </c>
      <c r="FD113" s="49"/>
      <c r="FE113" s="50"/>
      <c r="FF113" s="472"/>
      <c r="FG113" s="472"/>
      <c r="FH113" s="472"/>
      <c r="FI113" s="472"/>
      <c r="FJ113" s="472"/>
      <c r="FK113" s="484"/>
      <c r="FL113" s="489"/>
      <c r="FM113" s="490"/>
      <c r="FN113" s="490"/>
      <c r="FO113" s="491"/>
      <c r="FP113" s="448" t="s">
        <v>91</v>
      </c>
      <c r="FQ113" s="449"/>
    </row>
    <row r="114" spans="1:174" ht="9" customHeight="1" x14ac:dyDescent="0.15">
      <c r="A114" s="474"/>
      <c r="B114" s="474"/>
      <c r="C114" s="499"/>
      <c r="D114" s="499"/>
      <c r="E114" s="499"/>
      <c r="F114" s="499"/>
      <c r="G114" s="499"/>
      <c r="H114" s="499"/>
      <c r="I114" s="499"/>
      <c r="J114" s="499"/>
      <c r="K114" s="499"/>
      <c r="L114" s="499"/>
      <c r="M114" s="499"/>
      <c r="N114" s="499"/>
      <c r="O114" s="499"/>
      <c r="P114" s="499"/>
      <c r="Q114" s="499"/>
      <c r="R114" s="499"/>
      <c r="S114" s="499"/>
      <c r="T114" s="499"/>
      <c r="U114" s="499"/>
      <c r="V114" s="47"/>
      <c r="W114" s="48"/>
      <c r="X114" s="48"/>
      <c r="Y114" s="48"/>
      <c r="Z114" s="48"/>
      <c r="AA114" s="48"/>
      <c r="AB114" s="43"/>
      <c r="AC114" s="43"/>
      <c r="AD114" s="44"/>
      <c r="AE114" s="459"/>
      <c r="AF114" s="459"/>
      <c r="AG114" s="459"/>
      <c r="AH114" s="459"/>
      <c r="AI114" s="459"/>
      <c r="AJ114" s="459"/>
      <c r="AK114" s="459"/>
      <c r="AL114" s="459"/>
      <c r="AM114" s="485"/>
      <c r="AN114" s="458"/>
      <c r="AO114" s="459"/>
      <c r="AP114" s="459"/>
      <c r="AQ114" s="459"/>
      <c r="AR114" s="459"/>
      <c r="AS114" s="460"/>
      <c r="AT114" s="445"/>
      <c r="AU114" s="446"/>
      <c r="AV114" s="446"/>
      <c r="AW114" s="447"/>
      <c r="AX114" s="14"/>
      <c r="AY114" s="474"/>
      <c r="AZ114" s="474"/>
      <c r="BA114" s="474"/>
      <c r="BB114" s="474"/>
      <c r="BC114" s="481"/>
      <c r="BD114" s="482"/>
      <c r="BE114" s="482"/>
      <c r="BF114" s="482"/>
      <c r="BG114" s="482"/>
      <c r="BH114" s="482"/>
      <c r="BI114" s="482"/>
      <c r="BJ114" s="482"/>
      <c r="BK114" s="482"/>
      <c r="BL114" s="482"/>
      <c r="BM114" s="482"/>
      <c r="BN114" s="482"/>
      <c r="BO114" s="482"/>
      <c r="BP114" s="482"/>
      <c r="BQ114" s="482"/>
      <c r="BR114" s="482"/>
      <c r="BS114" s="482"/>
      <c r="BT114" s="482"/>
      <c r="BU114" s="482"/>
      <c r="BV114" s="482"/>
      <c r="BW114" s="482"/>
      <c r="BX114" s="482"/>
      <c r="BY114" s="482"/>
      <c r="BZ114" s="482"/>
      <c r="CA114" s="482"/>
      <c r="CB114" s="482"/>
      <c r="CC114" s="483"/>
      <c r="CD114" s="47"/>
      <c r="CE114" s="48"/>
      <c r="CF114" s="48"/>
      <c r="CG114" s="48"/>
      <c r="CH114" s="48"/>
      <c r="CI114" s="48"/>
      <c r="CJ114" s="48"/>
      <c r="CK114" s="48"/>
      <c r="CL114" s="43"/>
      <c r="CM114" s="43"/>
      <c r="CN114" s="43"/>
      <c r="CO114" s="44"/>
      <c r="CP114" s="459"/>
      <c r="CQ114" s="459"/>
      <c r="CR114" s="459"/>
      <c r="CS114" s="459"/>
      <c r="CT114" s="459"/>
      <c r="CU114" s="459"/>
      <c r="CV114" s="459"/>
      <c r="CW114" s="459"/>
      <c r="CX114" s="459"/>
      <c r="CY114" s="485"/>
      <c r="CZ114" s="458"/>
      <c r="DA114" s="459"/>
      <c r="DB114" s="459"/>
      <c r="DC114" s="459"/>
      <c r="DD114" s="459"/>
      <c r="DE114" s="459"/>
      <c r="DF114" s="459"/>
      <c r="DG114" s="459"/>
      <c r="DH114" s="460"/>
      <c r="DI114" s="445"/>
      <c r="DJ114" s="446"/>
      <c r="DK114" s="446"/>
      <c r="DL114" s="446"/>
      <c r="DM114" s="447"/>
      <c r="DO114" s="498"/>
      <c r="DP114" s="498"/>
      <c r="DQ114" s="498"/>
      <c r="DR114" s="498"/>
      <c r="DS114" s="498"/>
      <c r="DT114" s="498"/>
      <c r="DU114" s="467"/>
      <c r="DV114" s="468"/>
      <c r="DW114" s="468"/>
      <c r="DX114" s="468"/>
      <c r="DY114" s="468"/>
      <c r="DZ114" s="468"/>
      <c r="EA114" s="468"/>
      <c r="EB114" s="468"/>
      <c r="EC114" s="468"/>
      <c r="ED114" s="468"/>
      <c r="EE114" s="468"/>
      <c r="EF114" s="468"/>
      <c r="EG114" s="468"/>
      <c r="EH114" s="468"/>
      <c r="EI114" s="468"/>
      <c r="EJ114" s="468"/>
      <c r="EK114" s="468"/>
      <c r="EL114" s="468"/>
      <c r="EM114" s="468"/>
      <c r="EN114" s="468"/>
      <c r="EO114" s="468"/>
      <c r="EP114" s="468"/>
      <c r="EQ114" s="468"/>
      <c r="ER114" s="468"/>
      <c r="ES114" s="468"/>
      <c r="ET114" s="469"/>
      <c r="EU114" s="55"/>
      <c r="EV114" s="56"/>
      <c r="EW114" s="56"/>
      <c r="EX114" s="56"/>
      <c r="EY114" s="56"/>
      <c r="EZ114" s="56"/>
      <c r="FA114" s="56"/>
      <c r="FB114" s="56"/>
      <c r="FC114" s="51"/>
      <c r="FD114" s="51"/>
      <c r="FE114" s="52"/>
      <c r="FF114" s="472"/>
      <c r="FG114" s="472"/>
      <c r="FH114" s="472"/>
      <c r="FI114" s="472"/>
      <c r="FJ114" s="472"/>
      <c r="FK114" s="484"/>
      <c r="FL114" s="492"/>
      <c r="FM114" s="493"/>
      <c r="FN114" s="493"/>
      <c r="FO114" s="494"/>
      <c r="FP114" s="450"/>
      <c r="FQ114" s="451"/>
    </row>
    <row r="115" spans="1:174" ht="8.25" customHeight="1" x14ac:dyDescent="0.15">
      <c r="A115" s="474"/>
      <c r="B115" s="474"/>
      <c r="C115" s="499"/>
      <c r="D115" s="499"/>
      <c r="E115" s="499"/>
      <c r="F115" s="499"/>
      <c r="G115" s="499"/>
      <c r="H115" s="499"/>
      <c r="I115" s="499"/>
      <c r="J115" s="499"/>
      <c r="K115" s="499"/>
      <c r="L115" s="499"/>
      <c r="M115" s="499"/>
      <c r="N115" s="499"/>
      <c r="O115" s="499"/>
      <c r="P115" s="499"/>
      <c r="Q115" s="499"/>
      <c r="R115" s="499"/>
      <c r="S115" s="499"/>
      <c r="T115" s="499"/>
      <c r="U115" s="499"/>
      <c r="V115" s="495" t="s">
        <v>37</v>
      </c>
      <c r="W115" s="496"/>
      <c r="X115" s="496"/>
      <c r="Y115" s="496"/>
      <c r="Z115" s="496"/>
      <c r="AA115" s="496"/>
      <c r="AB115" s="496"/>
      <c r="AC115" s="496"/>
      <c r="AD115" s="497"/>
      <c r="AE115" s="459"/>
      <c r="AF115" s="459"/>
      <c r="AG115" s="459"/>
      <c r="AH115" s="459"/>
      <c r="AI115" s="459"/>
      <c r="AJ115" s="459"/>
      <c r="AK115" s="459"/>
      <c r="AL115" s="459"/>
      <c r="AM115" s="485"/>
      <c r="AN115" s="458"/>
      <c r="AO115" s="459"/>
      <c r="AP115" s="459"/>
      <c r="AQ115" s="459"/>
      <c r="AR115" s="459"/>
      <c r="AS115" s="460"/>
      <c r="AT115" s="473" t="s">
        <v>37</v>
      </c>
      <c r="AU115" s="349"/>
      <c r="AV115" s="349"/>
      <c r="AW115" s="165"/>
      <c r="AY115" s="474"/>
      <c r="AZ115" s="474"/>
      <c r="BA115" s="474"/>
      <c r="BB115" s="474"/>
      <c r="BC115" s="475"/>
      <c r="BD115" s="476"/>
      <c r="BE115" s="476"/>
      <c r="BF115" s="476"/>
      <c r="BG115" s="476"/>
      <c r="BH115" s="476"/>
      <c r="BI115" s="476"/>
      <c r="BJ115" s="476"/>
      <c r="BK115" s="476"/>
      <c r="BL115" s="476"/>
      <c r="BM115" s="476"/>
      <c r="BN115" s="476"/>
      <c r="BO115" s="476"/>
      <c r="BP115" s="476"/>
      <c r="BQ115" s="476"/>
      <c r="BR115" s="476"/>
      <c r="BS115" s="476"/>
      <c r="BT115" s="476"/>
      <c r="BU115" s="476"/>
      <c r="BV115" s="476"/>
      <c r="BW115" s="476"/>
      <c r="BX115" s="476"/>
      <c r="BY115" s="476"/>
      <c r="BZ115" s="476"/>
      <c r="CA115" s="476"/>
      <c r="CB115" s="476"/>
      <c r="CC115" s="477"/>
      <c r="CD115" s="470" t="s">
        <v>37</v>
      </c>
      <c r="CE115" s="470"/>
      <c r="CF115" s="470"/>
      <c r="CG115" s="470"/>
      <c r="CH115" s="470"/>
      <c r="CI115" s="470"/>
      <c r="CJ115" s="470"/>
      <c r="CK115" s="470"/>
      <c r="CL115" s="470"/>
      <c r="CM115" s="470"/>
      <c r="CN115" s="470"/>
      <c r="CO115" s="471"/>
      <c r="CP115" s="459"/>
      <c r="CQ115" s="459"/>
      <c r="CR115" s="459"/>
      <c r="CS115" s="459"/>
      <c r="CT115" s="459"/>
      <c r="CU115" s="459"/>
      <c r="CV115" s="459"/>
      <c r="CW115" s="459"/>
      <c r="CX115" s="459"/>
      <c r="CY115" s="485"/>
      <c r="CZ115" s="458"/>
      <c r="DA115" s="459"/>
      <c r="DB115" s="459"/>
      <c r="DC115" s="459"/>
      <c r="DD115" s="459"/>
      <c r="DE115" s="459"/>
      <c r="DF115" s="459"/>
      <c r="DG115" s="459"/>
      <c r="DH115" s="460"/>
      <c r="DI115" s="165" t="s">
        <v>37</v>
      </c>
      <c r="DJ115" s="166"/>
      <c r="DK115" s="166"/>
      <c r="DL115" s="166"/>
      <c r="DM115" s="166"/>
      <c r="DO115" s="498"/>
      <c r="DP115" s="498"/>
      <c r="DQ115" s="498"/>
      <c r="DR115" s="498"/>
      <c r="DS115" s="498"/>
      <c r="DT115" s="498"/>
      <c r="DU115" s="461"/>
      <c r="DV115" s="462"/>
      <c r="DW115" s="462"/>
      <c r="DX115" s="462"/>
      <c r="DY115" s="462"/>
      <c r="DZ115" s="462"/>
      <c r="EA115" s="462"/>
      <c r="EB115" s="462"/>
      <c r="EC115" s="462"/>
      <c r="ED115" s="462"/>
      <c r="EE115" s="462"/>
      <c r="EF115" s="462"/>
      <c r="EG115" s="462"/>
      <c r="EH115" s="462"/>
      <c r="EI115" s="462"/>
      <c r="EJ115" s="462"/>
      <c r="EK115" s="462"/>
      <c r="EL115" s="462"/>
      <c r="EM115" s="462"/>
      <c r="EN115" s="462"/>
      <c r="EO115" s="462"/>
      <c r="EP115" s="462"/>
      <c r="EQ115" s="462"/>
      <c r="ER115" s="462"/>
      <c r="ES115" s="462"/>
      <c r="ET115" s="463"/>
      <c r="EU115" s="470" t="s">
        <v>37</v>
      </c>
      <c r="EV115" s="470"/>
      <c r="EW115" s="470"/>
      <c r="EX115" s="470"/>
      <c r="EY115" s="470"/>
      <c r="EZ115" s="470"/>
      <c r="FA115" s="470"/>
      <c r="FB115" s="470"/>
      <c r="FC115" s="470"/>
      <c r="FD115" s="470"/>
      <c r="FE115" s="471"/>
      <c r="FF115" s="472"/>
      <c r="FG115" s="472"/>
      <c r="FH115" s="472"/>
      <c r="FI115" s="472"/>
      <c r="FJ115" s="472"/>
      <c r="FK115" s="484"/>
      <c r="FL115" s="500"/>
      <c r="FM115" s="472"/>
      <c r="FN115" s="472"/>
      <c r="FO115" s="501"/>
      <c r="FP115" s="440" t="s">
        <v>37</v>
      </c>
      <c r="FQ115" s="441"/>
    </row>
    <row r="116" spans="1:174" ht="4.5" customHeight="1" x14ac:dyDescent="0.15">
      <c r="A116" s="474"/>
      <c r="B116" s="474"/>
      <c r="C116" s="499"/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45"/>
      <c r="W116" s="46"/>
      <c r="X116" s="46"/>
      <c r="Y116" s="46"/>
      <c r="Z116" s="46"/>
      <c r="AA116" s="46"/>
      <c r="AB116" s="41" t="s">
        <v>111</v>
      </c>
      <c r="AC116" s="41"/>
      <c r="AD116" s="42"/>
      <c r="AE116" s="459"/>
      <c r="AF116" s="459"/>
      <c r="AG116" s="459"/>
      <c r="AH116" s="459"/>
      <c r="AI116" s="459"/>
      <c r="AJ116" s="459"/>
      <c r="AK116" s="459"/>
      <c r="AL116" s="459"/>
      <c r="AM116" s="485"/>
      <c r="AN116" s="458"/>
      <c r="AO116" s="459"/>
      <c r="AP116" s="459"/>
      <c r="AQ116" s="459"/>
      <c r="AR116" s="459"/>
      <c r="AS116" s="460"/>
      <c r="AT116" s="442" t="s">
        <v>91</v>
      </c>
      <c r="AU116" s="443"/>
      <c r="AV116" s="443"/>
      <c r="AW116" s="444"/>
      <c r="AY116" s="474"/>
      <c r="AZ116" s="474"/>
      <c r="BA116" s="474"/>
      <c r="BB116" s="474"/>
      <c r="BC116" s="478"/>
      <c r="BD116" s="479"/>
      <c r="BE116" s="479"/>
      <c r="BF116" s="479"/>
      <c r="BG116" s="479"/>
      <c r="BH116" s="479"/>
      <c r="BI116" s="479"/>
      <c r="BJ116" s="479"/>
      <c r="BK116" s="479"/>
      <c r="BL116" s="479"/>
      <c r="BM116" s="479"/>
      <c r="BN116" s="479"/>
      <c r="BO116" s="479"/>
      <c r="BP116" s="479"/>
      <c r="BQ116" s="479"/>
      <c r="BR116" s="479"/>
      <c r="BS116" s="479"/>
      <c r="BT116" s="479"/>
      <c r="BU116" s="479"/>
      <c r="BV116" s="479"/>
      <c r="BW116" s="479"/>
      <c r="BX116" s="479"/>
      <c r="BY116" s="479"/>
      <c r="BZ116" s="479"/>
      <c r="CA116" s="479"/>
      <c r="CB116" s="479"/>
      <c r="CC116" s="480"/>
      <c r="CD116" s="45"/>
      <c r="CE116" s="46"/>
      <c r="CF116" s="46"/>
      <c r="CG116" s="46"/>
      <c r="CH116" s="46"/>
      <c r="CI116" s="46"/>
      <c r="CJ116" s="46"/>
      <c r="CK116" s="46"/>
      <c r="CL116" s="41" t="s">
        <v>111</v>
      </c>
      <c r="CM116" s="41"/>
      <c r="CN116" s="41"/>
      <c r="CO116" s="42"/>
      <c r="CP116" s="459"/>
      <c r="CQ116" s="459"/>
      <c r="CR116" s="459"/>
      <c r="CS116" s="459"/>
      <c r="CT116" s="459"/>
      <c r="CU116" s="459"/>
      <c r="CV116" s="459"/>
      <c r="CW116" s="459"/>
      <c r="CX116" s="459"/>
      <c r="CY116" s="485"/>
      <c r="CZ116" s="458"/>
      <c r="DA116" s="459"/>
      <c r="DB116" s="459"/>
      <c r="DC116" s="459"/>
      <c r="DD116" s="459"/>
      <c r="DE116" s="459"/>
      <c r="DF116" s="459"/>
      <c r="DG116" s="459"/>
      <c r="DH116" s="460"/>
      <c r="DI116" s="442" t="s">
        <v>91</v>
      </c>
      <c r="DJ116" s="443"/>
      <c r="DK116" s="443"/>
      <c r="DL116" s="443"/>
      <c r="DM116" s="444"/>
      <c r="DO116" s="498"/>
      <c r="DP116" s="498"/>
      <c r="DQ116" s="498"/>
      <c r="DR116" s="498"/>
      <c r="DS116" s="498"/>
      <c r="DT116" s="498"/>
      <c r="DU116" s="464"/>
      <c r="DV116" s="465"/>
      <c r="DW116" s="465"/>
      <c r="DX116" s="465"/>
      <c r="DY116" s="465"/>
      <c r="DZ116" s="465"/>
      <c r="EA116" s="465"/>
      <c r="EB116" s="465"/>
      <c r="EC116" s="465"/>
      <c r="ED116" s="465"/>
      <c r="EE116" s="465"/>
      <c r="EF116" s="465"/>
      <c r="EG116" s="465"/>
      <c r="EH116" s="465"/>
      <c r="EI116" s="465"/>
      <c r="EJ116" s="465"/>
      <c r="EK116" s="465"/>
      <c r="EL116" s="465"/>
      <c r="EM116" s="465"/>
      <c r="EN116" s="465"/>
      <c r="EO116" s="465"/>
      <c r="EP116" s="465"/>
      <c r="EQ116" s="465"/>
      <c r="ER116" s="465"/>
      <c r="ES116" s="465"/>
      <c r="ET116" s="466"/>
      <c r="EU116" s="53"/>
      <c r="EV116" s="54"/>
      <c r="EW116" s="54"/>
      <c r="EX116" s="54"/>
      <c r="EY116" s="54"/>
      <c r="EZ116" s="54"/>
      <c r="FA116" s="54"/>
      <c r="FB116" s="54"/>
      <c r="FC116" s="49" t="s">
        <v>111</v>
      </c>
      <c r="FD116" s="49"/>
      <c r="FE116" s="50"/>
      <c r="FF116" s="472"/>
      <c r="FG116" s="472"/>
      <c r="FH116" s="472"/>
      <c r="FI116" s="472"/>
      <c r="FJ116" s="472"/>
      <c r="FK116" s="484"/>
      <c r="FL116" s="500"/>
      <c r="FM116" s="472"/>
      <c r="FN116" s="472"/>
      <c r="FO116" s="501"/>
      <c r="FP116" s="448" t="s">
        <v>91</v>
      </c>
      <c r="FQ116" s="449"/>
    </row>
    <row r="117" spans="1:174" ht="9" customHeight="1" x14ac:dyDescent="0.15">
      <c r="A117" s="474"/>
      <c r="B117" s="474"/>
      <c r="C117" s="499"/>
      <c r="D117" s="499"/>
      <c r="E117" s="499"/>
      <c r="F117" s="499"/>
      <c r="G117" s="499"/>
      <c r="H117" s="499"/>
      <c r="I117" s="499"/>
      <c r="J117" s="499"/>
      <c r="K117" s="499"/>
      <c r="L117" s="499"/>
      <c r="M117" s="499"/>
      <c r="N117" s="499"/>
      <c r="O117" s="499"/>
      <c r="P117" s="499"/>
      <c r="Q117" s="499"/>
      <c r="R117" s="499"/>
      <c r="S117" s="499"/>
      <c r="T117" s="499"/>
      <c r="U117" s="499"/>
      <c r="V117" s="47"/>
      <c r="W117" s="48"/>
      <c r="X117" s="48"/>
      <c r="Y117" s="48"/>
      <c r="Z117" s="48"/>
      <c r="AA117" s="48"/>
      <c r="AB117" s="43"/>
      <c r="AC117" s="43"/>
      <c r="AD117" s="44"/>
      <c r="AE117" s="459"/>
      <c r="AF117" s="459"/>
      <c r="AG117" s="459"/>
      <c r="AH117" s="459"/>
      <c r="AI117" s="459"/>
      <c r="AJ117" s="459"/>
      <c r="AK117" s="459"/>
      <c r="AL117" s="459"/>
      <c r="AM117" s="485"/>
      <c r="AN117" s="458"/>
      <c r="AO117" s="459"/>
      <c r="AP117" s="459"/>
      <c r="AQ117" s="459"/>
      <c r="AR117" s="459"/>
      <c r="AS117" s="460"/>
      <c r="AT117" s="445"/>
      <c r="AU117" s="446"/>
      <c r="AV117" s="446"/>
      <c r="AW117" s="447"/>
      <c r="AY117" s="474"/>
      <c r="AZ117" s="474"/>
      <c r="BA117" s="474"/>
      <c r="BB117" s="474"/>
      <c r="BC117" s="481"/>
      <c r="BD117" s="482"/>
      <c r="BE117" s="482"/>
      <c r="BF117" s="482"/>
      <c r="BG117" s="482"/>
      <c r="BH117" s="482"/>
      <c r="BI117" s="482"/>
      <c r="BJ117" s="482"/>
      <c r="BK117" s="482"/>
      <c r="BL117" s="482"/>
      <c r="BM117" s="482"/>
      <c r="BN117" s="482"/>
      <c r="BO117" s="482"/>
      <c r="BP117" s="482"/>
      <c r="BQ117" s="482"/>
      <c r="BR117" s="482"/>
      <c r="BS117" s="482"/>
      <c r="BT117" s="482"/>
      <c r="BU117" s="482"/>
      <c r="BV117" s="482"/>
      <c r="BW117" s="482"/>
      <c r="BX117" s="482"/>
      <c r="BY117" s="482"/>
      <c r="BZ117" s="482"/>
      <c r="CA117" s="482"/>
      <c r="CB117" s="482"/>
      <c r="CC117" s="483"/>
      <c r="CD117" s="47"/>
      <c r="CE117" s="48"/>
      <c r="CF117" s="48"/>
      <c r="CG117" s="48"/>
      <c r="CH117" s="48"/>
      <c r="CI117" s="48"/>
      <c r="CJ117" s="48"/>
      <c r="CK117" s="48"/>
      <c r="CL117" s="43"/>
      <c r="CM117" s="43"/>
      <c r="CN117" s="43"/>
      <c r="CO117" s="44"/>
      <c r="CP117" s="459"/>
      <c r="CQ117" s="459"/>
      <c r="CR117" s="459"/>
      <c r="CS117" s="459"/>
      <c r="CT117" s="459"/>
      <c r="CU117" s="459"/>
      <c r="CV117" s="459"/>
      <c r="CW117" s="459"/>
      <c r="CX117" s="459"/>
      <c r="CY117" s="485"/>
      <c r="CZ117" s="458"/>
      <c r="DA117" s="459"/>
      <c r="DB117" s="459"/>
      <c r="DC117" s="459"/>
      <c r="DD117" s="459"/>
      <c r="DE117" s="459"/>
      <c r="DF117" s="459"/>
      <c r="DG117" s="459"/>
      <c r="DH117" s="460"/>
      <c r="DI117" s="445"/>
      <c r="DJ117" s="446"/>
      <c r="DK117" s="446"/>
      <c r="DL117" s="446"/>
      <c r="DM117" s="447"/>
      <c r="DO117" s="498"/>
      <c r="DP117" s="498"/>
      <c r="DQ117" s="498"/>
      <c r="DR117" s="498"/>
      <c r="DS117" s="498"/>
      <c r="DT117" s="498"/>
      <c r="DU117" s="467"/>
      <c r="DV117" s="468"/>
      <c r="DW117" s="468"/>
      <c r="DX117" s="468"/>
      <c r="DY117" s="468"/>
      <c r="DZ117" s="468"/>
      <c r="EA117" s="468"/>
      <c r="EB117" s="468"/>
      <c r="EC117" s="468"/>
      <c r="ED117" s="468"/>
      <c r="EE117" s="468"/>
      <c r="EF117" s="468"/>
      <c r="EG117" s="468"/>
      <c r="EH117" s="468"/>
      <c r="EI117" s="468"/>
      <c r="EJ117" s="468"/>
      <c r="EK117" s="468"/>
      <c r="EL117" s="468"/>
      <c r="EM117" s="468"/>
      <c r="EN117" s="468"/>
      <c r="EO117" s="468"/>
      <c r="EP117" s="468"/>
      <c r="EQ117" s="468"/>
      <c r="ER117" s="468"/>
      <c r="ES117" s="468"/>
      <c r="ET117" s="469"/>
      <c r="EU117" s="55"/>
      <c r="EV117" s="56"/>
      <c r="EW117" s="56"/>
      <c r="EX117" s="56"/>
      <c r="EY117" s="56"/>
      <c r="EZ117" s="56"/>
      <c r="FA117" s="56"/>
      <c r="FB117" s="56"/>
      <c r="FC117" s="51"/>
      <c r="FD117" s="51"/>
      <c r="FE117" s="52"/>
      <c r="FF117" s="472"/>
      <c r="FG117" s="472"/>
      <c r="FH117" s="472"/>
      <c r="FI117" s="472"/>
      <c r="FJ117" s="472"/>
      <c r="FK117" s="484"/>
      <c r="FL117" s="500"/>
      <c r="FM117" s="472"/>
      <c r="FN117" s="472"/>
      <c r="FO117" s="501"/>
      <c r="FP117" s="450"/>
      <c r="FQ117" s="451"/>
    </row>
    <row r="118" spans="1:174" ht="7.5" customHeight="1" x14ac:dyDescent="0.15">
      <c r="A118" s="474"/>
      <c r="B118" s="474"/>
      <c r="C118" s="499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495" t="s">
        <v>37</v>
      </c>
      <c r="W118" s="496"/>
      <c r="X118" s="496"/>
      <c r="Y118" s="496"/>
      <c r="Z118" s="496"/>
      <c r="AA118" s="496"/>
      <c r="AB118" s="496"/>
      <c r="AC118" s="496"/>
      <c r="AD118" s="497"/>
      <c r="AE118" s="459"/>
      <c r="AF118" s="459"/>
      <c r="AG118" s="459"/>
      <c r="AH118" s="459"/>
      <c r="AI118" s="459"/>
      <c r="AJ118" s="459"/>
      <c r="AK118" s="459"/>
      <c r="AL118" s="459"/>
      <c r="AM118" s="485"/>
      <c r="AN118" s="458"/>
      <c r="AO118" s="459"/>
      <c r="AP118" s="459"/>
      <c r="AQ118" s="459"/>
      <c r="AR118" s="459"/>
      <c r="AS118" s="460"/>
      <c r="AT118" s="20" t="s">
        <v>37</v>
      </c>
      <c r="AU118" s="21"/>
      <c r="AV118" s="21"/>
      <c r="AW118" s="22"/>
      <c r="AY118" s="474"/>
      <c r="AZ118" s="474"/>
      <c r="BA118" s="474"/>
      <c r="BB118" s="474"/>
      <c r="BC118" s="475"/>
      <c r="BD118" s="476"/>
      <c r="BE118" s="476"/>
      <c r="BF118" s="476"/>
      <c r="BG118" s="476"/>
      <c r="BH118" s="476"/>
      <c r="BI118" s="476"/>
      <c r="BJ118" s="476"/>
      <c r="BK118" s="476"/>
      <c r="BL118" s="476"/>
      <c r="BM118" s="476"/>
      <c r="BN118" s="476"/>
      <c r="BO118" s="476"/>
      <c r="BP118" s="476"/>
      <c r="BQ118" s="476"/>
      <c r="BR118" s="476"/>
      <c r="BS118" s="476"/>
      <c r="BT118" s="476"/>
      <c r="BU118" s="476"/>
      <c r="BV118" s="476"/>
      <c r="BW118" s="476"/>
      <c r="BX118" s="476"/>
      <c r="BY118" s="476"/>
      <c r="BZ118" s="476"/>
      <c r="CA118" s="476"/>
      <c r="CB118" s="476"/>
      <c r="CC118" s="477"/>
      <c r="CD118" s="470" t="s">
        <v>37</v>
      </c>
      <c r="CE118" s="470"/>
      <c r="CF118" s="470"/>
      <c r="CG118" s="470"/>
      <c r="CH118" s="470"/>
      <c r="CI118" s="470"/>
      <c r="CJ118" s="470"/>
      <c r="CK118" s="470"/>
      <c r="CL118" s="470"/>
      <c r="CM118" s="470"/>
      <c r="CN118" s="470"/>
      <c r="CO118" s="471"/>
      <c r="CP118" s="459"/>
      <c r="CQ118" s="459"/>
      <c r="CR118" s="459"/>
      <c r="CS118" s="459"/>
      <c r="CT118" s="459"/>
      <c r="CU118" s="459"/>
      <c r="CV118" s="459"/>
      <c r="CW118" s="459"/>
      <c r="CX118" s="459"/>
      <c r="CY118" s="485"/>
      <c r="CZ118" s="458"/>
      <c r="DA118" s="459"/>
      <c r="DB118" s="459"/>
      <c r="DC118" s="459"/>
      <c r="DD118" s="459"/>
      <c r="DE118" s="459"/>
      <c r="DF118" s="459"/>
      <c r="DG118" s="459"/>
      <c r="DH118" s="460"/>
      <c r="DI118" s="165" t="s">
        <v>37</v>
      </c>
      <c r="DJ118" s="166"/>
      <c r="DK118" s="166"/>
      <c r="DL118" s="166"/>
      <c r="DM118" s="166"/>
      <c r="DO118" s="498"/>
      <c r="DP118" s="498"/>
      <c r="DQ118" s="498"/>
      <c r="DR118" s="498"/>
      <c r="DS118" s="498"/>
      <c r="DT118" s="498"/>
      <c r="DU118" s="461"/>
      <c r="DV118" s="462"/>
      <c r="DW118" s="462"/>
      <c r="DX118" s="462"/>
      <c r="DY118" s="462"/>
      <c r="DZ118" s="462"/>
      <c r="EA118" s="462"/>
      <c r="EB118" s="462"/>
      <c r="EC118" s="462"/>
      <c r="ED118" s="462"/>
      <c r="EE118" s="462"/>
      <c r="EF118" s="462"/>
      <c r="EG118" s="462"/>
      <c r="EH118" s="462"/>
      <c r="EI118" s="462"/>
      <c r="EJ118" s="462"/>
      <c r="EK118" s="462"/>
      <c r="EL118" s="462"/>
      <c r="EM118" s="462"/>
      <c r="EN118" s="462"/>
      <c r="EO118" s="462"/>
      <c r="EP118" s="462"/>
      <c r="EQ118" s="462"/>
      <c r="ER118" s="462"/>
      <c r="ES118" s="462"/>
      <c r="ET118" s="463"/>
      <c r="EU118" s="470" t="s">
        <v>37</v>
      </c>
      <c r="EV118" s="470"/>
      <c r="EW118" s="470"/>
      <c r="EX118" s="470"/>
      <c r="EY118" s="470"/>
      <c r="EZ118" s="470"/>
      <c r="FA118" s="470"/>
      <c r="FB118" s="470"/>
      <c r="FC118" s="470"/>
      <c r="FD118" s="470"/>
      <c r="FE118" s="471"/>
      <c r="FF118" s="472"/>
      <c r="FG118" s="472"/>
      <c r="FH118" s="472"/>
      <c r="FI118" s="472"/>
      <c r="FJ118" s="472"/>
      <c r="FK118" s="484"/>
      <c r="FL118" s="500"/>
      <c r="FM118" s="472"/>
      <c r="FN118" s="472"/>
      <c r="FO118" s="501"/>
      <c r="FP118" s="440" t="s">
        <v>37</v>
      </c>
      <c r="FQ118" s="441"/>
    </row>
    <row r="119" spans="1:174" ht="4.5" customHeight="1" x14ac:dyDescent="0.15">
      <c r="A119" s="474"/>
      <c r="B119" s="474"/>
      <c r="C119" s="499"/>
      <c r="D119" s="499"/>
      <c r="E119" s="499"/>
      <c r="F119" s="499"/>
      <c r="G119" s="499"/>
      <c r="H119" s="499"/>
      <c r="I119" s="499"/>
      <c r="J119" s="499"/>
      <c r="K119" s="499"/>
      <c r="L119" s="499"/>
      <c r="M119" s="499"/>
      <c r="N119" s="499"/>
      <c r="O119" s="499"/>
      <c r="P119" s="499"/>
      <c r="Q119" s="499"/>
      <c r="R119" s="499"/>
      <c r="S119" s="499"/>
      <c r="T119" s="499"/>
      <c r="U119" s="499"/>
      <c r="V119" s="45"/>
      <c r="W119" s="46"/>
      <c r="X119" s="46"/>
      <c r="Y119" s="46"/>
      <c r="Z119" s="46"/>
      <c r="AA119" s="46"/>
      <c r="AB119" s="41" t="s">
        <v>111</v>
      </c>
      <c r="AC119" s="41"/>
      <c r="AD119" s="42"/>
      <c r="AE119" s="459"/>
      <c r="AF119" s="459"/>
      <c r="AG119" s="459"/>
      <c r="AH119" s="459"/>
      <c r="AI119" s="459"/>
      <c r="AJ119" s="459"/>
      <c r="AK119" s="459"/>
      <c r="AL119" s="459"/>
      <c r="AM119" s="485"/>
      <c r="AN119" s="458"/>
      <c r="AO119" s="459"/>
      <c r="AP119" s="459"/>
      <c r="AQ119" s="459"/>
      <c r="AR119" s="459"/>
      <c r="AS119" s="460"/>
      <c r="AT119" s="442" t="s">
        <v>91</v>
      </c>
      <c r="AU119" s="443"/>
      <c r="AV119" s="443"/>
      <c r="AW119" s="444"/>
      <c r="AY119" s="474"/>
      <c r="AZ119" s="474"/>
      <c r="BA119" s="474"/>
      <c r="BB119" s="474"/>
      <c r="BC119" s="478"/>
      <c r="BD119" s="479"/>
      <c r="BE119" s="479"/>
      <c r="BF119" s="479"/>
      <c r="BG119" s="479"/>
      <c r="BH119" s="479"/>
      <c r="BI119" s="479"/>
      <c r="BJ119" s="479"/>
      <c r="BK119" s="479"/>
      <c r="BL119" s="479"/>
      <c r="BM119" s="479"/>
      <c r="BN119" s="479"/>
      <c r="BO119" s="479"/>
      <c r="BP119" s="479"/>
      <c r="BQ119" s="479"/>
      <c r="BR119" s="479"/>
      <c r="BS119" s="479"/>
      <c r="BT119" s="479"/>
      <c r="BU119" s="479"/>
      <c r="BV119" s="479"/>
      <c r="BW119" s="479"/>
      <c r="BX119" s="479"/>
      <c r="BY119" s="479"/>
      <c r="BZ119" s="479"/>
      <c r="CA119" s="479"/>
      <c r="CB119" s="479"/>
      <c r="CC119" s="480"/>
      <c r="CD119" s="45"/>
      <c r="CE119" s="46"/>
      <c r="CF119" s="46"/>
      <c r="CG119" s="46"/>
      <c r="CH119" s="46"/>
      <c r="CI119" s="46"/>
      <c r="CJ119" s="46"/>
      <c r="CK119" s="46"/>
      <c r="CL119" s="41" t="s">
        <v>111</v>
      </c>
      <c r="CM119" s="41"/>
      <c r="CN119" s="41"/>
      <c r="CO119" s="42"/>
      <c r="CP119" s="459"/>
      <c r="CQ119" s="459"/>
      <c r="CR119" s="459"/>
      <c r="CS119" s="459"/>
      <c r="CT119" s="459"/>
      <c r="CU119" s="459"/>
      <c r="CV119" s="459"/>
      <c r="CW119" s="459"/>
      <c r="CX119" s="459"/>
      <c r="CY119" s="485"/>
      <c r="CZ119" s="458"/>
      <c r="DA119" s="459"/>
      <c r="DB119" s="459"/>
      <c r="DC119" s="459"/>
      <c r="DD119" s="459"/>
      <c r="DE119" s="459"/>
      <c r="DF119" s="459"/>
      <c r="DG119" s="459"/>
      <c r="DH119" s="460"/>
      <c r="DI119" s="442" t="s">
        <v>91</v>
      </c>
      <c r="DJ119" s="443"/>
      <c r="DK119" s="443"/>
      <c r="DL119" s="443"/>
      <c r="DM119" s="444"/>
      <c r="DO119" s="498"/>
      <c r="DP119" s="498"/>
      <c r="DQ119" s="498"/>
      <c r="DR119" s="498"/>
      <c r="DS119" s="498"/>
      <c r="DT119" s="498"/>
      <c r="DU119" s="464"/>
      <c r="DV119" s="465"/>
      <c r="DW119" s="465"/>
      <c r="DX119" s="465"/>
      <c r="DY119" s="465"/>
      <c r="DZ119" s="465"/>
      <c r="EA119" s="465"/>
      <c r="EB119" s="465"/>
      <c r="EC119" s="465"/>
      <c r="ED119" s="465"/>
      <c r="EE119" s="465"/>
      <c r="EF119" s="465"/>
      <c r="EG119" s="465"/>
      <c r="EH119" s="465"/>
      <c r="EI119" s="465"/>
      <c r="EJ119" s="465"/>
      <c r="EK119" s="465"/>
      <c r="EL119" s="465"/>
      <c r="EM119" s="465"/>
      <c r="EN119" s="465"/>
      <c r="EO119" s="465"/>
      <c r="EP119" s="465"/>
      <c r="EQ119" s="465"/>
      <c r="ER119" s="465"/>
      <c r="ES119" s="465"/>
      <c r="ET119" s="466"/>
      <c r="EU119" s="53"/>
      <c r="EV119" s="54"/>
      <c r="EW119" s="54"/>
      <c r="EX119" s="54"/>
      <c r="EY119" s="54"/>
      <c r="EZ119" s="54"/>
      <c r="FA119" s="54"/>
      <c r="FB119" s="54"/>
      <c r="FC119" s="49" t="s">
        <v>111</v>
      </c>
      <c r="FD119" s="49"/>
      <c r="FE119" s="50"/>
      <c r="FF119" s="472"/>
      <c r="FG119" s="472"/>
      <c r="FH119" s="472"/>
      <c r="FI119" s="472"/>
      <c r="FJ119" s="472"/>
      <c r="FK119" s="484"/>
      <c r="FL119" s="500"/>
      <c r="FM119" s="472"/>
      <c r="FN119" s="472"/>
      <c r="FO119" s="501"/>
      <c r="FP119" s="448" t="s">
        <v>91</v>
      </c>
      <c r="FQ119" s="449"/>
    </row>
    <row r="120" spans="1:174" ht="9" customHeight="1" x14ac:dyDescent="0.15">
      <c r="A120" s="474"/>
      <c r="B120" s="474"/>
      <c r="C120" s="499"/>
      <c r="D120" s="499"/>
      <c r="E120" s="499"/>
      <c r="F120" s="499"/>
      <c r="G120" s="499"/>
      <c r="H120" s="499"/>
      <c r="I120" s="499"/>
      <c r="J120" s="499"/>
      <c r="K120" s="499"/>
      <c r="L120" s="499"/>
      <c r="M120" s="499"/>
      <c r="N120" s="499"/>
      <c r="O120" s="499"/>
      <c r="P120" s="499"/>
      <c r="Q120" s="499"/>
      <c r="R120" s="499"/>
      <c r="S120" s="499"/>
      <c r="T120" s="499"/>
      <c r="U120" s="499"/>
      <c r="V120" s="47"/>
      <c r="W120" s="48"/>
      <c r="X120" s="48"/>
      <c r="Y120" s="48"/>
      <c r="Z120" s="48"/>
      <c r="AA120" s="48"/>
      <c r="AB120" s="43"/>
      <c r="AC120" s="43"/>
      <c r="AD120" s="44"/>
      <c r="AE120" s="459"/>
      <c r="AF120" s="459"/>
      <c r="AG120" s="459"/>
      <c r="AH120" s="459"/>
      <c r="AI120" s="459"/>
      <c r="AJ120" s="459"/>
      <c r="AK120" s="459"/>
      <c r="AL120" s="459"/>
      <c r="AM120" s="485"/>
      <c r="AN120" s="458"/>
      <c r="AO120" s="459"/>
      <c r="AP120" s="459"/>
      <c r="AQ120" s="459"/>
      <c r="AR120" s="459"/>
      <c r="AS120" s="460"/>
      <c r="AT120" s="445"/>
      <c r="AU120" s="446"/>
      <c r="AV120" s="446"/>
      <c r="AW120" s="447"/>
      <c r="AY120" s="474"/>
      <c r="AZ120" s="474"/>
      <c r="BA120" s="474"/>
      <c r="BB120" s="474"/>
      <c r="BC120" s="481"/>
      <c r="BD120" s="482"/>
      <c r="BE120" s="482"/>
      <c r="BF120" s="482"/>
      <c r="BG120" s="482"/>
      <c r="BH120" s="482"/>
      <c r="BI120" s="482"/>
      <c r="BJ120" s="482"/>
      <c r="BK120" s="482"/>
      <c r="BL120" s="482"/>
      <c r="BM120" s="482"/>
      <c r="BN120" s="482"/>
      <c r="BO120" s="482"/>
      <c r="BP120" s="482"/>
      <c r="BQ120" s="482"/>
      <c r="BR120" s="482"/>
      <c r="BS120" s="482"/>
      <c r="BT120" s="482"/>
      <c r="BU120" s="482"/>
      <c r="BV120" s="482"/>
      <c r="BW120" s="482"/>
      <c r="BX120" s="482"/>
      <c r="BY120" s="482"/>
      <c r="BZ120" s="482"/>
      <c r="CA120" s="482"/>
      <c r="CB120" s="482"/>
      <c r="CC120" s="483"/>
      <c r="CD120" s="47"/>
      <c r="CE120" s="48"/>
      <c r="CF120" s="48"/>
      <c r="CG120" s="48"/>
      <c r="CH120" s="48"/>
      <c r="CI120" s="48"/>
      <c r="CJ120" s="48"/>
      <c r="CK120" s="48"/>
      <c r="CL120" s="43"/>
      <c r="CM120" s="43"/>
      <c r="CN120" s="43"/>
      <c r="CO120" s="44"/>
      <c r="CP120" s="459"/>
      <c r="CQ120" s="459"/>
      <c r="CR120" s="459"/>
      <c r="CS120" s="459"/>
      <c r="CT120" s="459"/>
      <c r="CU120" s="459"/>
      <c r="CV120" s="459"/>
      <c r="CW120" s="459"/>
      <c r="CX120" s="459"/>
      <c r="CY120" s="485"/>
      <c r="CZ120" s="458"/>
      <c r="DA120" s="459"/>
      <c r="DB120" s="459"/>
      <c r="DC120" s="459"/>
      <c r="DD120" s="459"/>
      <c r="DE120" s="459"/>
      <c r="DF120" s="459"/>
      <c r="DG120" s="459"/>
      <c r="DH120" s="460"/>
      <c r="DI120" s="445"/>
      <c r="DJ120" s="446"/>
      <c r="DK120" s="446"/>
      <c r="DL120" s="446"/>
      <c r="DM120" s="447"/>
      <c r="DO120" s="498"/>
      <c r="DP120" s="498"/>
      <c r="DQ120" s="498"/>
      <c r="DR120" s="498"/>
      <c r="DS120" s="498"/>
      <c r="DT120" s="498"/>
      <c r="DU120" s="467"/>
      <c r="DV120" s="468"/>
      <c r="DW120" s="468"/>
      <c r="DX120" s="468"/>
      <c r="DY120" s="468"/>
      <c r="DZ120" s="468"/>
      <c r="EA120" s="468"/>
      <c r="EB120" s="468"/>
      <c r="EC120" s="468"/>
      <c r="ED120" s="468"/>
      <c r="EE120" s="468"/>
      <c r="EF120" s="468"/>
      <c r="EG120" s="468"/>
      <c r="EH120" s="468"/>
      <c r="EI120" s="468"/>
      <c r="EJ120" s="468"/>
      <c r="EK120" s="468"/>
      <c r="EL120" s="468"/>
      <c r="EM120" s="468"/>
      <c r="EN120" s="468"/>
      <c r="EO120" s="468"/>
      <c r="EP120" s="468"/>
      <c r="EQ120" s="468"/>
      <c r="ER120" s="468"/>
      <c r="ES120" s="468"/>
      <c r="ET120" s="469"/>
      <c r="EU120" s="55"/>
      <c r="EV120" s="56"/>
      <c r="EW120" s="56"/>
      <c r="EX120" s="56"/>
      <c r="EY120" s="56"/>
      <c r="EZ120" s="56"/>
      <c r="FA120" s="56"/>
      <c r="FB120" s="56"/>
      <c r="FC120" s="51"/>
      <c r="FD120" s="51"/>
      <c r="FE120" s="52"/>
      <c r="FF120" s="472"/>
      <c r="FG120" s="472"/>
      <c r="FH120" s="472"/>
      <c r="FI120" s="472"/>
      <c r="FJ120" s="472"/>
      <c r="FK120" s="484"/>
      <c r="FL120" s="500"/>
      <c r="FM120" s="472"/>
      <c r="FN120" s="472"/>
      <c r="FO120" s="501"/>
      <c r="FP120" s="450"/>
      <c r="FQ120" s="451"/>
    </row>
    <row r="121" spans="1:174" ht="7.5" customHeight="1" x14ac:dyDescent="0.15">
      <c r="A121" s="474"/>
      <c r="B121" s="474"/>
      <c r="C121" s="499"/>
      <c r="D121" s="499"/>
      <c r="E121" s="499"/>
      <c r="F121" s="499"/>
      <c r="G121" s="499"/>
      <c r="H121" s="499"/>
      <c r="I121" s="499"/>
      <c r="J121" s="499"/>
      <c r="K121" s="499"/>
      <c r="L121" s="499"/>
      <c r="M121" s="499"/>
      <c r="N121" s="499"/>
      <c r="O121" s="499"/>
      <c r="P121" s="499"/>
      <c r="Q121" s="499"/>
      <c r="R121" s="499"/>
      <c r="S121" s="499"/>
      <c r="T121" s="499"/>
      <c r="U121" s="499"/>
      <c r="V121" s="495" t="s">
        <v>37</v>
      </c>
      <c r="W121" s="496"/>
      <c r="X121" s="496"/>
      <c r="Y121" s="496"/>
      <c r="Z121" s="496"/>
      <c r="AA121" s="496"/>
      <c r="AB121" s="496"/>
      <c r="AC121" s="496"/>
      <c r="AD121" s="497"/>
      <c r="AE121" s="459"/>
      <c r="AF121" s="459"/>
      <c r="AG121" s="459"/>
      <c r="AH121" s="459"/>
      <c r="AI121" s="459"/>
      <c r="AJ121" s="459"/>
      <c r="AK121" s="459"/>
      <c r="AL121" s="459"/>
      <c r="AM121" s="485"/>
      <c r="AN121" s="458"/>
      <c r="AO121" s="459"/>
      <c r="AP121" s="459"/>
      <c r="AQ121" s="459"/>
      <c r="AR121" s="459"/>
      <c r="AS121" s="460"/>
      <c r="AT121" s="20" t="s">
        <v>37</v>
      </c>
      <c r="AU121" s="21"/>
      <c r="AV121" s="21"/>
      <c r="AW121" s="22"/>
      <c r="AY121" s="474"/>
      <c r="AZ121" s="474"/>
      <c r="BA121" s="474"/>
      <c r="BB121" s="474"/>
      <c r="BC121" s="475"/>
      <c r="BD121" s="476"/>
      <c r="BE121" s="476"/>
      <c r="BF121" s="476"/>
      <c r="BG121" s="476"/>
      <c r="BH121" s="476"/>
      <c r="BI121" s="476"/>
      <c r="BJ121" s="476"/>
      <c r="BK121" s="476"/>
      <c r="BL121" s="476"/>
      <c r="BM121" s="476"/>
      <c r="BN121" s="476"/>
      <c r="BO121" s="476"/>
      <c r="BP121" s="476"/>
      <c r="BQ121" s="476"/>
      <c r="BR121" s="476"/>
      <c r="BS121" s="476"/>
      <c r="BT121" s="476"/>
      <c r="BU121" s="476"/>
      <c r="BV121" s="476"/>
      <c r="BW121" s="476"/>
      <c r="BX121" s="476"/>
      <c r="BY121" s="476"/>
      <c r="BZ121" s="476"/>
      <c r="CA121" s="476"/>
      <c r="CB121" s="476"/>
      <c r="CC121" s="477"/>
      <c r="CD121" s="470" t="s">
        <v>37</v>
      </c>
      <c r="CE121" s="470"/>
      <c r="CF121" s="470"/>
      <c r="CG121" s="470"/>
      <c r="CH121" s="470"/>
      <c r="CI121" s="470"/>
      <c r="CJ121" s="470"/>
      <c r="CK121" s="470"/>
      <c r="CL121" s="470"/>
      <c r="CM121" s="470"/>
      <c r="CN121" s="470"/>
      <c r="CO121" s="471"/>
      <c r="CP121" s="459"/>
      <c r="CQ121" s="459"/>
      <c r="CR121" s="459"/>
      <c r="CS121" s="459"/>
      <c r="CT121" s="459"/>
      <c r="CU121" s="459"/>
      <c r="CV121" s="459"/>
      <c r="CW121" s="459"/>
      <c r="CX121" s="459"/>
      <c r="CY121" s="485"/>
      <c r="CZ121" s="458"/>
      <c r="DA121" s="459"/>
      <c r="DB121" s="459"/>
      <c r="DC121" s="459"/>
      <c r="DD121" s="459"/>
      <c r="DE121" s="459"/>
      <c r="DF121" s="459"/>
      <c r="DG121" s="459"/>
      <c r="DH121" s="460"/>
      <c r="DI121" s="165" t="s">
        <v>37</v>
      </c>
      <c r="DJ121" s="166"/>
      <c r="DK121" s="166"/>
      <c r="DL121" s="166"/>
      <c r="DM121" s="166"/>
      <c r="DO121" s="498"/>
      <c r="DP121" s="498"/>
      <c r="DQ121" s="498"/>
      <c r="DR121" s="498"/>
      <c r="DS121" s="498"/>
      <c r="DT121" s="498"/>
      <c r="DU121" s="461"/>
      <c r="DV121" s="462"/>
      <c r="DW121" s="462"/>
      <c r="DX121" s="462"/>
      <c r="DY121" s="462"/>
      <c r="DZ121" s="462"/>
      <c r="EA121" s="462"/>
      <c r="EB121" s="462"/>
      <c r="EC121" s="462"/>
      <c r="ED121" s="462"/>
      <c r="EE121" s="462"/>
      <c r="EF121" s="462"/>
      <c r="EG121" s="462"/>
      <c r="EH121" s="462"/>
      <c r="EI121" s="462"/>
      <c r="EJ121" s="462"/>
      <c r="EK121" s="462"/>
      <c r="EL121" s="462"/>
      <c r="EM121" s="462"/>
      <c r="EN121" s="462"/>
      <c r="EO121" s="462"/>
      <c r="EP121" s="462"/>
      <c r="EQ121" s="462"/>
      <c r="ER121" s="462"/>
      <c r="ES121" s="462"/>
      <c r="ET121" s="463"/>
      <c r="EU121" s="470" t="s">
        <v>37</v>
      </c>
      <c r="EV121" s="470"/>
      <c r="EW121" s="470"/>
      <c r="EX121" s="470"/>
      <c r="EY121" s="470"/>
      <c r="EZ121" s="470"/>
      <c r="FA121" s="470"/>
      <c r="FB121" s="470"/>
      <c r="FC121" s="470"/>
      <c r="FD121" s="470"/>
      <c r="FE121" s="471"/>
      <c r="FF121" s="472"/>
      <c r="FG121" s="472"/>
      <c r="FH121" s="472"/>
      <c r="FI121" s="472"/>
      <c r="FJ121" s="472"/>
      <c r="FK121" s="484"/>
      <c r="FL121" s="500"/>
      <c r="FM121" s="472"/>
      <c r="FN121" s="472"/>
      <c r="FO121" s="501"/>
      <c r="FP121" s="440" t="s">
        <v>37</v>
      </c>
      <c r="FQ121" s="441"/>
    </row>
    <row r="122" spans="1:174" ht="4.5" customHeight="1" x14ac:dyDescent="0.15">
      <c r="A122" s="474"/>
      <c r="B122" s="474"/>
      <c r="C122" s="499"/>
      <c r="D122" s="499"/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45"/>
      <c r="W122" s="46"/>
      <c r="X122" s="46"/>
      <c r="Y122" s="46"/>
      <c r="Z122" s="46"/>
      <c r="AA122" s="46"/>
      <c r="AB122" s="41" t="s">
        <v>111</v>
      </c>
      <c r="AC122" s="41"/>
      <c r="AD122" s="42"/>
      <c r="AE122" s="459"/>
      <c r="AF122" s="459"/>
      <c r="AG122" s="459"/>
      <c r="AH122" s="459"/>
      <c r="AI122" s="459"/>
      <c r="AJ122" s="459"/>
      <c r="AK122" s="459"/>
      <c r="AL122" s="459"/>
      <c r="AM122" s="485"/>
      <c r="AN122" s="502"/>
      <c r="AO122" s="503"/>
      <c r="AP122" s="503"/>
      <c r="AQ122" s="503"/>
      <c r="AR122" s="503"/>
      <c r="AS122" s="504"/>
      <c r="AT122" s="442" t="s">
        <v>91</v>
      </c>
      <c r="AU122" s="443"/>
      <c r="AV122" s="443"/>
      <c r="AW122" s="444"/>
      <c r="AY122" s="474"/>
      <c r="AZ122" s="474"/>
      <c r="BA122" s="474"/>
      <c r="BB122" s="474"/>
      <c r="BC122" s="478"/>
      <c r="BD122" s="479"/>
      <c r="BE122" s="479"/>
      <c r="BF122" s="479"/>
      <c r="BG122" s="479"/>
      <c r="BH122" s="479"/>
      <c r="BI122" s="479"/>
      <c r="BJ122" s="479"/>
      <c r="BK122" s="479"/>
      <c r="BL122" s="479"/>
      <c r="BM122" s="479"/>
      <c r="BN122" s="479"/>
      <c r="BO122" s="479"/>
      <c r="BP122" s="479"/>
      <c r="BQ122" s="479"/>
      <c r="BR122" s="479"/>
      <c r="BS122" s="479"/>
      <c r="BT122" s="479"/>
      <c r="BU122" s="479"/>
      <c r="BV122" s="479"/>
      <c r="BW122" s="479"/>
      <c r="BX122" s="479"/>
      <c r="BY122" s="479"/>
      <c r="BZ122" s="479"/>
      <c r="CA122" s="479"/>
      <c r="CB122" s="479"/>
      <c r="CC122" s="480"/>
      <c r="CD122" s="45"/>
      <c r="CE122" s="46"/>
      <c r="CF122" s="46"/>
      <c r="CG122" s="46"/>
      <c r="CH122" s="46"/>
      <c r="CI122" s="46"/>
      <c r="CJ122" s="46"/>
      <c r="CK122" s="46"/>
      <c r="CL122" s="41" t="s">
        <v>111</v>
      </c>
      <c r="CM122" s="41"/>
      <c r="CN122" s="41"/>
      <c r="CO122" s="42"/>
      <c r="CP122" s="459"/>
      <c r="CQ122" s="459"/>
      <c r="CR122" s="459"/>
      <c r="CS122" s="459"/>
      <c r="CT122" s="459"/>
      <c r="CU122" s="459"/>
      <c r="CV122" s="459"/>
      <c r="CW122" s="459"/>
      <c r="CX122" s="459"/>
      <c r="CY122" s="485"/>
      <c r="CZ122" s="502"/>
      <c r="DA122" s="503"/>
      <c r="DB122" s="503"/>
      <c r="DC122" s="503"/>
      <c r="DD122" s="503"/>
      <c r="DE122" s="503"/>
      <c r="DF122" s="503"/>
      <c r="DG122" s="503"/>
      <c r="DH122" s="504"/>
      <c r="DI122" s="442" t="s">
        <v>91</v>
      </c>
      <c r="DJ122" s="443"/>
      <c r="DK122" s="443"/>
      <c r="DL122" s="443"/>
      <c r="DM122" s="444"/>
      <c r="DO122" s="498"/>
      <c r="DP122" s="498"/>
      <c r="DQ122" s="498"/>
      <c r="DR122" s="498"/>
      <c r="DS122" s="498"/>
      <c r="DT122" s="498"/>
      <c r="DU122" s="464"/>
      <c r="DV122" s="465"/>
      <c r="DW122" s="465"/>
      <c r="DX122" s="465"/>
      <c r="DY122" s="465"/>
      <c r="DZ122" s="465"/>
      <c r="EA122" s="465"/>
      <c r="EB122" s="465"/>
      <c r="EC122" s="465"/>
      <c r="ED122" s="465"/>
      <c r="EE122" s="465"/>
      <c r="EF122" s="465"/>
      <c r="EG122" s="465"/>
      <c r="EH122" s="465"/>
      <c r="EI122" s="465"/>
      <c r="EJ122" s="465"/>
      <c r="EK122" s="465"/>
      <c r="EL122" s="465"/>
      <c r="EM122" s="465"/>
      <c r="EN122" s="465"/>
      <c r="EO122" s="465"/>
      <c r="EP122" s="465"/>
      <c r="EQ122" s="465"/>
      <c r="ER122" s="465"/>
      <c r="ES122" s="465"/>
      <c r="ET122" s="466"/>
      <c r="EU122" s="53"/>
      <c r="EV122" s="54"/>
      <c r="EW122" s="54"/>
      <c r="EX122" s="54"/>
      <c r="EY122" s="54"/>
      <c r="EZ122" s="54"/>
      <c r="FA122" s="54"/>
      <c r="FB122" s="54"/>
      <c r="FC122" s="49" t="s">
        <v>111</v>
      </c>
      <c r="FD122" s="49"/>
      <c r="FE122" s="50"/>
      <c r="FF122" s="472"/>
      <c r="FG122" s="472"/>
      <c r="FH122" s="472"/>
      <c r="FI122" s="472"/>
      <c r="FJ122" s="472"/>
      <c r="FK122" s="484"/>
      <c r="FL122" s="508"/>
      <c r="FM122" s="346"/>
      <c r="FN122" s="346"/>
      <c r="FO122" s="509"/>
      <c r="FP122" s="448" t="s">
        <v>91</v>
      </c>
      <c r="FQ122" s="449"/>
    </row>
    <row r="123" spans="1:174" ht="9" customHeight="1" thickBot="1" x14ac:dyDescent="0.2">
      <c r="A123" s="474"/>
      <c r="B123" s="474"/>
      <c r="C123" s="499"/>
      <c r="D123" s="499"/>
      <c r="E123" s="499"/>
      <c r="F123" s="499"/>
      <c r="G123" s="499"/>
      <c r="H123" s="499"/>
      <c r="I123" s="499"/>
      <c r="J123" s="499"/>
      <c r="K123" s="499"/>
      <c r="L123" s="499"/>
      <c r="M123" s="499"/>
      <c r="N123" s="499"/>
      <c r="O123" s="499"/>
      <c r="P123" s="499"/>
      <c r="Q123" s="499"/>
      <c r="R123" s="499"/>
      <c r="S123" s="499"/>
      <c r="T123" s="499"/>
      <c r="U123" s="499"/>
      <c r="V123" s="47"/>
      <c r="W123" s="48"/>
      <c r="X123" s="48"/>
      <c r="Y123" s="48"/>
      <c r="Z123" s="48"/>
      <c r="AA123" s="48"/>
      <c r="AB123" s="43"/>
      <c r="AC123" s="43"/>
      <c r="AD123" s="44"/>
      <c r="AE123" s="459"/>
      <c r="AF123" s="459"/>
      <c r="AG123" s="459"/>
      <c r="AH123" s="459"/>
      <c r="AI123" s="459"/>
      <c r="AJ123" s="459"/>
      <c r="AK123" s="459"/>
      <c r="AL123" s="459"/>
      <c r="AM123" s="485"/>
      <c r="AN123" s="505"/>
      <c r="AO123" s="506"/>
      <c r="AP123" s="506"/>
      <c r="AQ123" s="506"/>
      <c r="AR123" s="506"/>
      <c r="AS123" s="507"/>
      <c r="AT123" s="445"/>
      <c r="AU123" s="446"/>
      <c r="AV123" s="446"/>
      <c r="AW123" s="447"/>
      <c r="AY123" s="474"/>
      <c r="AZ123" s="474"/>
      <c r="BA123" s="474"/>
      <c r="BB123" s="474"/>
      <c r="BC123" s="481"/>
      <c r="BD123" s="482"/>
      <c r="BE123" s="482"/>
      <c r="BF123" s="482"/>
      <c r="BG123" s="482"/>
      <c r="BH123" s="482"/>
      <c r="BI123" s="482"/>
      <c r="BJ123" s="482"/>
      <c r="BK123" s="482"/>
      <c r="BL123" s="482"/>
      <c r="BM123" s="482"/>
      <c r="BN123" s="482"/>
      <c r="BO123" s="482"/>
      <c r="BP123" s="482"/>
      <c r="BQ123" s="482"/>
      <c r="BR123" s="482"/>
      <c r="BS123" s="482"/>
      <c r="BT123" s="482"/>
      <c r="BU123" s="482"/>
      <c r="BV123" s="482"/>
      <c r="BW123" s="482"/>
      <c r="BX123" s="482"/>
      <c r="BY123" s="482"/>
      <c r="BZ123" s="482"/>
      <c r="CA123" s="482"/>
      <c r="CB123" s="482"/>
      <c r="CC123" s="483"/>
      <c r="CD123" s="47"/>
      <c r="CE123" s="48"/>
      <c r="CF123" s="48"/>
      <c r="CG123" s="48"/>
      <c r="CH123" s="48"/>
      <c r="CI123" s="48"/>
      <c r="CJ123" s="48"/>
      <c r="CK123" s="48"/>
      <c r="CL123" s="43"/>
      <c r="CM123" s="43"/>
      <c r="CN123" s="43"/>
      <c r="CO123" s="44"/>
      <c r="CP123" s="459"/>
      <c r="CQ123" s="459"/>
      <c r="CR123" s="459"/>
      <c r="CS123" s="459"/>
      <c r="CT123" s="459"/>
      <c r="CU123" s="459"/>
      <c r="CV123" s="459"/>
      <c r="CW123" s="459"/>
      <c r="CX123" s="459"/>
      <c r="CY123" s="485"/>
      <c r="CZ123" s="505"/>
      <c r="DA123" s="506"/>
      <c r="DB123" s="506"/>
      <c r="DC123" s="506"/>
      <c r="DD123" s="506"/>
      <c r="DE123" s="506"/>
      <c r="DF123" s="506"/>
      <c r="DG123" s="506"/>
      <c r="DH123" s="507"/>
      <c r="DI123" s="445"/>
      <c r="DJ123" s="446"/>
      <c r="DK123" s="446"/>
      <c r="DL123" s="446"/>
      <c r="DM123" s="447"/>
      <c r="DO123" s="498"/>
      <c r="DP123" s="498"/>
      <c r="DQ123" s="498"/>
      <c r="DR123" s="498"/>
      <c r="DS123" s="498"/>
      <c r="DT123" s="498"/>
      <c r="DU123" s="467"/>
      <c r="DV123" s="468"/>
      <c r="DW123" s="468"/>
      <c r="DX123" s="468"/>
      <c r="DY123" s="468"/>
      <c r="DZ123" s="468"/>
      <c r="EA123" s="468"/>
      <c r="EB123" s="468"/>
      <c r="EC123" s="468"/>
      <c r="ED123" s="468"/>
      <c r="EE123" s="468"/>
      <c r="EF123" s="468"/>
      <c r="EG123" s="468"/>
      <c r="EH123" s="468"/>
      <c r="EI123" s="468"/>
      <c r="EJ123" s="468"/>
      <c r="EK123" s="468"/>
      <c r="EL123" s="468"/>
      <c r="EM123" s="468"/>
      <c r="EN123" s="468"/>
      <c r="EO123" s="468"/>
      <c r="EP123" s="468"/>
      <c r="EQ123" s="468"/>
      <c r="ER123" s="468"/>
      <c r="ES123" s="468"/>
      <c r="ET123" s="469"/>
      <c r="EU123" s="55"/>
      <c r="EV123" s="56"/>
      <c r="EW123" s="56"/>
      <c r="EX123" s="56"/>
      <c r="EY123" s="56"/>
      <c r="EZ123" s="56"/>
      <c r="FA123" s="56"/>
      <c r="FB123" s="56"/>
      <c r="FC123" s="51"/>
      <c r="FD123" s="51"/>
      <c r="FE123" s="52"/>
      <c r="FF123" s="472"/>
      <c r="FG123" s="472"/>
      <c r="FH123" s="472"/>
      <c r="FI123" s="472"/>
      <c r="FJ123" s="472"/>
      <c r="FK123" s="484"/>
      <c r="FL123" s="510"/>
      <c r="FM123" s="511"/>
      <c r="FN123" s="511"/>
      <c r="FO123" s="512"/>
      <c r="FP123" s="450"/>
      <c r="FQ123" s="451"/>
    </row>
    <row r="124" spans="1:174" ht="6" customHeight="1" thickBot="1" x14ac:dyDescent="0.2">
      <c r="EU124" s="3"/>
    </row>
    <row r="125" spans="1:174" ht="6" customHeight="1" x14ac:dyDescent="0.15">
      <c r="A125" s="310" t="s">
        <v>92</v>
      </c>
      <c r="B125" s="310"/>
      <c r="C125" s="310"/>
      <c r="D125" s="310"/>
      <c r="E125" s="310"/>
      <c r="F125" s="310"/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  <c r="V125" s="310"/>
      <c r="W125" s="310"/>
      <c r="X125" s="310"/>
      <c r="Y125" s="310"/>
      <c r="Z125" s="310"/>
      <c r="AA125" s="310"/>
      <c r="AB125" s="310"/>
      <c r="AC125" s="310"/>
      <c r="AD125" s="310"/>
      <c r="AE125" s="310"/>
      <c r="AF125" s="310"/>
      <c r="AG125" s="310"/>
      <c r="AH125" s="310"/>
      <c r="AI125" s="310"/>
      <c r="AJ125" s="310"/>
      <c r="AK125" s="310"/>
      <c r="AL125" s="310"/>
      <c r="AM125" s="310"/>
      <c r="AN125" s="310"/>
      <c r="AO125" s="310"/>
      <c r="AP125" s="310"/>
      <c r="AQ125" s="310"/>
      <c r="AR125" s="310"/>
      <c r="AS125" s="310"/>
      <c r="AT125" s="310"/>
      <c r="AU125" s="310"/>
      <c r="AV125" s="310"/>
      <c r="AW125" s="310"/>
      <c r="AX125" s="310"/>
      <c r="AY125" s="310"/>
      <c r="AZ125" s="310"/>
      <c r="BA125" s="310"/>
      <c r="BB125" s="310"/>
      <c r="BC125" s="310"/>
      <c r="BD125" s="310"/>
      <c r="BE125" s="310"/>
      <c r="BF125" s="310"/>
      <c r="BG125" s="310"/>
      <c r="BH125" s="310"/>
      <c r="BI125" s="310"/>
      <c r="BJ125" s="310"/>
      <c r="BK125" s="310"/>
      <c r="BL125" s="310"/>
      <c r="BM125" s="310"/>
      <c r="BN125" s="310"/>
      <c r="BO125" s="310"/>
      <c r="DM125" s="486" t="s">
        <v>112</v>
      </c>
      <c r="DN125" s="487"/>
      <c r="DO125" s="487"/>
      <c r="DP125" s="487"/>
      <c r="DQ125" s="487"/>
      <c r="DR125" s="487"/>
      <c r="DS125" s="487"/>
      <c r="DT125" s="487"/>
      <c r="DU125" s="487"/>
      <c r="DV125" s="487"/>
      <c r="DW125" s="487"/>
      <c r="DX125" s="487"/>
      <c r="DY125" s="487"/>
      <c r="DZ125" s="487"/>
      <c r="EA125" s="487"/>
      <c r="EB125" s="487"/>
      <c r="EC125" s="487"/>
      <c r="ED125" s="487"/>
      <c r="EE125" s="487"/>
      <c r="EF125" s="487"/>
      <c r="EG125" s="487"/>
      <c r="EH125" s="487"/>
      <c r="EI125" s="487"/>
      <c r="EJ125" s="487"/>
      <c r="EK125" s="486" t="s">
        <v>113</v>
      </c>
      <c r="EL125" s="487"/>
      <c r="EM125" s="487"/>
      <c r="EN125" s="487"/>
      <c r="EO125" s="487"/>
      <c r="EP125" s="487"/>
      <c r="EQ125" s="487"/>
      <c r="ER125" s="487"/>
      <c r="ES125" s="487"/>
      <c r="ET125" s="487"/>
      <c r="EU125" s="487"/>
      <c r="EV125" s="487"/>
      <c r="EW125" s="487"/>
      <c r="EX125" s="487"/>
      <c r="EY125" s="487"/>
      <c r="EZ125" s="487"/>
      <c r="FA125" s="487"/>
      <c r="FB125" s="487"/>
      <c r="FC125" s="487"/>
      <c r="FD125" s="488"/>
      <c r="FE125" s="524"/>
      <c r="FF125" s="525"/>
      <c r="FG125" s="525"/>
      <c r="FH125" s="525"/>
      <c r="FI125" s="525"/>
      <c r="FJ125" s="525"/>
      <c r="FK125" s="525"/>
      <c r="FL125" s="525"/>
      <c r="FM125" s="525"/>
      <c r="FN125" s="525"/>
      <c r="FO125" s="526"/>
    </row>
    <row r="126" spans="1:174" ht="6" customHeight="1" thickBot="1" x14ac:dyDescent="0.2">
      <c r="A126" s="310"/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0"/>
      <c r="Z126" s="310"/>
      <c r="AA126" s="310"/>
      <c r="AB126" s="310"/>
      <c r="AC126" s="310"/>
      <c r="AD126" s="310"/>
      <c r="AE126" s="310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P126" s="310"/>
      <c r="AQ126" s="310"/>
      <c r="AR126" s="310"/>
      <c r="AS126" s="310"/>
      <c r="AT126" s="310"/>
      <c r="AU126" s="310"/>
      <c r="AV126" s="310"/>
      <c r="AW126" s="310"/>
      <c r="AX126" s="310"/>
      <c r="AY126" s="310"/>
      <c r="AZ126" s="310"/>
      <c r="BA126" s="310"/>
      <c r="BB126" s="310"/>
      <c r="BC126" s="310"/>
      <c r="BD126" s="310"/>
      <c r="BE126" s="310"/>
      <c r="BF126" s="310"/>
      <c r="BG126" s="310"/>
      <c r="BH126" s="310"/>
      <c r="BI126" s="310"/>
      <c r="BJ126" s="310"/>
      <c r="BK126" s="310"/>
      <c r="BL126" s="310"/>
      <c r="BM126" s="310"/>
      <c r="BN126" s="310"/>
      <c r="BO126" s="310"/>
      <c r="DM126" s="521"/>
      <c r="DN126" s="522"/>
      <c r="DO126" s="522"/>
      <c r="DP126" s="522"/>
      <c r="DQ126" s="522"/>
      <c r="DR126" s="522"/>
      <c r="DS126" s="522"/>
      <c r="DT126" s="522"/>
      <c r="DU126" s="522"/>
      <c r="DV126" s="522"/>
      <c r="DW126" s="522"/>
      <c r="DX126" s="522"/>
      <c r="DY126" s="522"/>
      <c r="DZ126" s="522"/>
      <c r="EA126" s="522"/>
      <c r="EB126" s="522"/>
      <c r="EC126" s="522"/>
      <c r="ED126" s="522"/>
      <c r="EE126" s="522"/>
      <c r="EF126" s="522"/>
      <c r="EG126" s="522"/>
      <c r="EH126" s="522"/>
      <c r="EI126" s="522"/>
      <c r="EJ126" s="522"/>
      <c r="EK126" s="521"/>
      <c r="EL126" s="522"/>
      <c r="EM126" s="522"/>
      <c r="EN126" s="522"/>
      <c r="EO126" s="522"/>
      <c r="EP126" s="522"/>
      <c r="EQ126" s="522"/>
      <c r="ER126" s="522"/>
      <c r="ES126" s="522"/>
      <c r="ET126" s="522"/>
      <c r="EU126" s="522"/>
      <c r="EV126" s="522"/>
      <c r="EW126" s="522"/>
      <c r="EX126" s="522"/>
      <c r="EY126" s="522"/>
      <c r="EZ126" s="522"/>
      <c r="FA126" s="522"/>
      <c r="FB126" s="522"/>
      <c r="FC126" s="522"/>
      <c r="FD126" s="523"/>
      <c r="FE126" s="508"/>
      <c r="FF126" s="346"/>
      <c r="FG126" s="346"/>
      <c r="FH126" s="346"/>
      <c r="FI126" s="346"/>
      <c r="FJ126" s="346"/>
      <c r="FK126" s="346"/>
      <c r="FL126" s="346"/>
      <c r="FM126" s="346"/>
      <c r="FN126" s="346"/>
      <c r="FO126" s="509"/>
    </row>
    <row r="127" spans="1:174" ht="6" customHeight="1" thickBot="1" x14ac:dyDescent="0.2">
      <c r="A127" s="310"/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  <c r="V127" s="310"/>
      <c r="W127" s="310"/>
      <c r="X127" s="310"/>
      <c r="Y127" s="310"/>
      <c r="Z127" s="310"/>
      <c r="AA127" s="310"/>
      <c r="AB127" s="310"/>
      <c r="AC127" s="310"/>
      <c r="AD127" s="310"/>
      <c r="AE127" s="310"/>
      <c r="AF127" s="310"/>
      <c r="AG127" s="310"/>
      <c r="AH127" s="310"/>
      <c r="AI127" s="310"/>
      <c r="AJ127" s="310"/>
      <c r="AK127" s="310"/>
      <c r="AL127" s="310"/>
      <c r="AM127" s="310"/>
      <c r="AN127" s="310"/>
      <c r="AO127" s="310"/>
      <c r="AP127" s="310"/>
      <c r="AQ127" s="310"/>
      <c r="AR127" s="310"/>
      <c r="AS127" s="310"/>
      <c r="AT127" s="310"/>
      <c r="AU127" s="310"/>
      <c r="AV127" s="310"/>
      <c r="AW127" s="310"/>
      <c r="AX127" s="310"/>
      <c r="AY127" s="310"/>
      <c r="AZ127" s="310"/>
      <c r="BA127" s="310"/>
      <c r="BB127" s="310"/>
      <c r="BC127" s="310"/>
      <c r="BD127" s="310"/>
      <c r="BE127" s="310"/>
      <c r="BF127" s="310"/>
      <c r="BG127" s="310"/>
      <c r="BH127" s="310"/>
      <c r="BI127" s="310"/>
      <c r="BJ127" s="310"/>
      <c r="BK127" s="310"/>
      <c r="BL127" s="310"/>
      <c r="BM127" s="310"/>
      <c r="BN127" s="310"/>
      <c r="BO127" s="310"/>
      <c r="DC127" s="138" t="s">
        <v>93</v>
      </c>
      <c r="DD127" s="139"/>
      <c r="DE127" s="139"/>
      <c r="DF127" s="139"/>
      <c r="DG127" s="139"/>
      <c r="DH127" s="139"/>
      <c r="DI127" s="139"/>
      <c r="DJ127" s="139"/>
      <c r="DK127" s="139"/>
      <c r="DL127" s="527"/>
      <c r="DM127" s="515"/>
      <c r="DN127" s="516"/>
      <c r="DO127" s="516"/>
      <c r="DP127" s="516"/>
      <c r="DQ127" s="516"/>
      <c r="DR127" s="516"/>
      <c r="DS127" s="516"/>
      <c r="DT127" s="516"/>
      <c r="DU127" s="516"/>
      <c r="DV127" s="516"/>
      <c r="DW127" s="516"/>
      <c r="DX127" s="516"/>
      <c r="DY127" s="516"/>
      <c r="DZ127" s="516"/>
      <c r="EA127" s="516"/>
      <c r="EB127" s="516"/>
      <c r="EC127" s="516"/>
      <c r="ED127" s="516"/>
      <c r="EE127" s="516"/>
      <c r="EF127" s="516"/>
      <c r="EG127" s="516"/>
      <c r="EH127" s="513" t="s">
        <v>37</v>
      </c>
      <c r="EI127" s="513"/>
      <c r="EJ127" s="513"/>
      <c r="EK127" s="515"/>
      <c r="EL127" s="516"/>
      <c r="EM127" s="516"/>
      <c r="EN127" s="516"/>
      <c r="EO127" s="516"/>
      <c r="EP127" s="516"/>
      <c r="EQ127" s="516"/>
      <c r="ER127" s="516"/>
      <c r="ES127" s="516"/>
      <c r="ET127" s="516"/>
      <c r="EU127" s="516"/>
      <c r="EV127" s="516"/>
      <c r="EW127" s="516"/>
      <c r="EX127" s="516"/>
      <c r="EY127" s="516"/>
      <c r="EZ127" s="516"/>
      <c r="FA127" s="516"/>
      <c r="FB127" s="513" t="s">
        <v>37</v>
      </c>
      <c r="FC127" s="513"/>
      <c r="FD127" s="519"/>
      <c r="FE127" s="529"/>
      <c r="FF127" s="530"/>
      <c r="FG127" s="530"/>
      <c r="FH127" s="530"/>
      <c r="FI127" s="530"/>
      <c r="FJ127" s="530"/>
      <c r="FK127" s="530"/>
      <c r="FL127" s="530"/>
      <c r="FM127" s="531"/>
      <c r="FN127" s="532" t="s">
        <v>37</v>
      </c>
      <c r="FO127" s="533"/>
      <c r="FP127" s="15"/>
      <c r="FQ127" s="1"/>
      <c r="FR127" s="1"/>
    </row>
    <row r="128" spans="1:174" ht="6" customHeight="1" thickBot="1" x14ac:dyDescent="0.2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0"/>
      <c r="AN128" s="310"/>
      <c r="AO128" s="310"/>
      <c r="AP128" s="310"/>
      <c r="AQ128" s="310"/>
      <c r="AR128" s="310"/>
      <c r="AS128" s="310"/>
      <c r="AT128" s="310"/>
      <c r="AU128" s="310"/>
      <c r="AV128" s="310"/>
      <c r="AW128" s="310"/>
      <c r="AX128" s="310"/>
      <c r="AY128" s="310"/>
      <c r="AZ128" s="310"/>
      <c r="BA128" s="310"/>
      <c r="BB128" s="310"/>
      <c r="BC128" s="310"/>
      <c r="BD128" s="310"/>
      <c r="BE128" s="310"/>
      <c r="BF128" s="310"/>
      <c r="BG128" s="310"/>
      <c r="BH128" s="310"/>
      <c r="BI128" s="310"/>
      <c r="BJ128" s="310"/>
      <c r="BK128" s="310"/>
      <c r="BL128" s="310"/>
      <c r="BM128" s="310"/>
      <c r="BN128" s="310"/>
      <c r="BO128" s="310"/>
      <c r="DC128" s="103"/>
      <c r="DD128" s="104"/>
      <c r="DE128" s="104"/>
      <c r="DF128" s="104"/>
      <c r="DG128" s="104"/>
      <c r="DH128" s="104"/>
      <c r="DI128" s="104"/>
      <c r="DJ128" s="104"/>
      <c r="DK128" s="104"/>
      <c r="DL128" s="528"/>
      <c r="DM128" s="517"/>
      <c r="DN128" s="518"/>
      <c r="DO128" s="518"/>
      <c r="DP128" s="518"/>
      <c r="DQ128" s="518"/>
      <c r="DR128" s="518"/>
      <c r="DS128" s="518"/>
      <c r="DT128" s="518"/>
      <c r="DU128" s="518"/>
      <c r="DV128" s="518"/>
      <c r="DW128" s="518"/>
      <c r="DX128" s="518"/>
      <c r="DY128" s="518"/>
      <c r="DZ128" s="518"/>
      <c r="EA128" s="518"/>
      <c r="EB128" s="518"/>
      <c r="EC128" s="518"/>
      <c r="ED128" s="518"/>
      <c r="EE128" s="518"/>
      <c r="EF128" s="518"/>
      <c r="EG128" s="518"/>
      <c r="EH128" s="514"/>
      <c r="EI128" s="514"/>
      <c r="EJ128" s="514"/>
      <c r="EK128" s="517"/>
      <c r="EL128" s="518"/>
      <c r="EM128" s="518"/>
      <c r="EN128" s="518"/>
      <c r="EO128" s="518"/>
      <c r="EP128" s="518"/>
      <c r="EQ128" s="518"/>
      <c r="ER128" s="518"/>
      <c r="ES128" s="518"/>
      <c r="ET128" s="518"/>
      <c r="EU128" s="518"/>
      <c r="EV128" s="518"/>
      <c r="EW128" s="518"/>
      <c r="EX128" s="518"/>
      <c r="EY128" s="518"/>
      <c r="EZ128" s="518"/>
      <c r="FA128" s="518"/>
      <c r="FB128" s="514"/>
      <c r="FC128" s="514"/>
      <c r="FD128" s="520"/>
      <c r="FE128" s="529"/>
      <c r="FF128" s="530"/>
      <c r="FG128" s="530"/>
      <c r="FH128" s="530"/>
      <c r="FI128" s="530"/>
      <c r="FJ128" s="530"/>
      <c r="FK128" s="530"/>
      <c r="FL128" s="530"/>
      <c r="FM128" s="531"/>
      <c r="FN128" s="532"/>
      <c r="FO128" s="533"/>
      <c r="FP128" s="15"/>
      <c r="FQ128" s="1"/>
      <c r="FR128" s="1"/>
    </row>
    <row r="129" spans="1:176" ht="6" customHeight="1" thickBot="1" x14ac:dyDescent="0.2">
      <c r="DC129" s="138" t="s">
        <v>94</v>
      </c>
      <c r="DD129" s="139"/>
      <c r="DE129" s="139"/>
      <c r="DF129" s="139"/>
      <c r="DG129" s="139"/>
      <c r="DH129" s="139"/>
      <c r="DI129" s="139"/>
      <c r="DJ129" s="139"/>
      <c r="DK129" s="139"/>
      <c r="DL129" s="527"/>
      <c r="DM129" s="515"/>
      <c r="DN129" s="516"/>
      <c r="DO129" s="516"/>
      <c r="DP129" s="516"/>
      <c r="DQ129" s="516"/>
      <c r="DR129" s="516"/>
      <c r="DS129" s="516"/>
      <c r="DT129" s="516"/>
      <c r="DU129" s="516"/>
      <c r="DV129" s="516"/>
      <c r="DW129" s="516"/>
      <c r="DX129" s="516"/>
      <c r="DY129" s="516"/>
      <c r="DZ129" s="516"/>
      <c r="EA129" s="516"/>
      <c r="EB129" s="516"/>
      <c r="EC129" s="516"/>
      <c r="ED129" s="516"/>
      <c r="EE129" s="516"/>
      <c r="EF129" s="516"/>
      <c r="EG129" s="516"/>
      <c r="EH129" s="513" t="s">
        <v>37</v>
      </c>
      <c r="EI129" s="513"/>
      <c r="EJ129" s="513"/>
      <c r="EK129" s="515"/>
      <c r="EL129" s="516"/>
      <c r="EM129" s="516"/>
      <c r="EN129" s="516"/>
      <c r="EO129" s="516"/>
      <c r="EP129" s="516"/>
      <c r="EQ129" s="516"/>
      <c r="ER129" s="516"/>
      <c r="ES129" s="516"/>
      <c r="ET129" s="516"/>
      <c r="EU129" s="516"/>
      <c r="EV129" s="516"/>
      <c r="EW129" s="516"/>
      <c r="EX129" s="516"/>
      <c r="EY129" s="516"/>
      <c r="EZ129" s="516"/>
      <c r="FA129" s="516"/>
      <c r="FB129" s="513" t="s">
        <v>37</v>
      </c>
      <c r="FC129" s="513"/>
      <c r="FD129" s="519"/>
      <c r="FE129" s="529"/>
      <c r="FF129" s="530"/>
      <c r="FG129" s="530"/>
      <c r="FH129" s="530"/>
      <c r="FI129" s="530"/>
      <c r="FJ129" s="530"/>
      <c r="FK129" s="530"/>
      <c r="FL129" s="530"/>
      <c r="FM129" s="531"/>
      <c r="FN129" s="532" t="s">
        <v>37</v>
      </c>
      <c r="FO129" s="533"/>
      <c r="FP129" s="15"/>
      <c r="FQ129" s="1"/>
      <c r="FR129" s="1"/>
    </row>
    <row r="130" spans="1:176" ht="6" customHeight="1" thickBot="1" x14ac:dyDescent="0.2">
      <c r="C130" s="118" t="s">
        <v>103</v>
      </c>
      <c r="D130" s="118"/>
      <c r="E130" s="118"/>
      <c r="F130" s="118"/>
      <c r="G130" s="118"/>
      <c r="H130" s="549"/>
      <c r="I130" s="549"/>
      <c r="J130" s="549"/>
      <c r="K130" s="549"/>
      <c r="L130" s="549"/>
      <c r="M130" s="118" t="s">
        <v>56</v>
      </c>
      <c r="N130" s="118"/>
      <c r="O130" s="118"/>
      <c r="P130" s="118"/>
      <c r="Q130" s="549"/>
      <c r="R130" s="549"/>
      <c r="S130" s="549"/>
      <c r="T130" s="549"/>
      <c r="U130" s="118" t="s">
        <v>57</v>
      </c>
      <c r="V130" s="118"/>
      <c r="W130" s="118"/>
      <c r="X130" s="118"/>
      <c r="Y130" s="549"/>
      <c r="Z130" s="549"/>
      <c r="AA130" s="549"/>
      <c r="AB130" s="549"/>
      <c r="AC130" s="118" t="s">
        <v>58</v>
      </c>
      <c r="AD130" s="118"/>
      <c r="AE130" s="118"/>
      <c r="DC130" s="103"/>
      <c r="DD130" s="104"/>
      <c r="DE130" s="104"/>
      <c r="DF130" s="104"/>
      <c r="DG130" s="104"/>
      <c r="DH130" s="104"/>
      <c r="DI130" s="104"/>
      <c r="DJ130" s="104"/>
      <c r="DK130" s="104"/>
      <c r="DL130" s="528"/>
      <c r="DM130" s="517"/>
      <c r="DN130" s="518"/>
      <c r="DO130" s="518"/>
      <c r="DP130" s="518"/>
      <c r="DQ130" s="518"/>
      <c r="DR130" s="518"/>
      <c r="DS130" s="518"/>
      <c r="DT130" s="518"/>
      <c r="DU130" s="518"/>
      <c r="DV130" s="518"/>
      <c r="DW130" s="518"/>
      <c r="DX130" s="518"/>
      <c r="DY130" s="518"/>
      <c r="DZ130" s="518"/>
      <c r="EA130" s="518"/>
      <c r="EB130" s="518"/>
      <c r="EC130" s="518"/>
      <c r="ED130" s="518"/>
      <c r="EE130" s="518"/>
      <c r="EF130" s="518"/>
      <c r="EG130" s="518"/>
      <c r="EH130" s="514"/>
      <c r="EI130" s="514"/>
      <c r="EJ130" s="514"/>
      <c r="EK130" s="517"/>
      <c r="EL130" s="518"/>
      <c r="EM130" s="518"/>
      <c r="EN130" s="518"/>
      <c r="EO130" s="518"/>
      <c r="EP130" s="518"/>
      <c r="EQ130" s="518"/>
      <c r="ER130" s="518"/>
      <c r="ES130" s="518"/>
      <c r="ET130" s="518"/>
      <c r="EU130" s="518"/>
      <c r="EV130" s="518"/>
      <c r="EW130" s="518"/>
      <c r="EX130" s="518"/>
      <c r="EY130" s="518"/>
      <c r="EZ130" s="518"/>
      <c r="FA130" s="518"/>
      <c r="FB130" s="514"/>
      <c r="FC130" s="514"/>
      <c r="FD130" s="520"/>
      <c r="FE130" s="529"/>
      <c r="FF130" s="530"/>
      <c r="FG130" s="530"/>
      <c r="FH130" s="530"/>
      <c r="FI130" s="530"/>
      <c r="FJ130" s="530"/>
      <c r="FK130" s="530"/>
      <c r="FL130" s="530"/>
      <c r="FM130" s="531"/>
      <c r="FN130" s="532"/>
      <c r="FO130" s="533"/>
      <c r="FP130" s="15"/>
      <c r="FQ130" s="1"/>
      <c r="FR130" s="1"/>
    </row>
    <row r="131" spans="1:176" ht="6" customHeight="1" x14ac:dyDescent="0.15">
      <c r="C131" s="118"/>
      <c r="D131" s="118"/>
      <c r="E131" s="118"/>
      <c r="F131" s="118"/>
      <c r="G131" s="118"/>
      <c r="H131" s="549"/>
      <c r="I131" s="549"/>
      <c r="J131" s="549"/>
      <c r="K131" s="549"/>
      <c r="L131" s="549"/>
      <c r="M131" s="118"/>
      <c r="N131" s="118"/>
      <c r="O131" s="118"/>
      <c r="P131" s="118"/>
      <c r="Q131" s="549"/>
      <c r="R131" s="549"/>
      <c r="S131" s="549"/>
      <c r="T131" s="549"/>
      <c r="U131" s="118"/>
      <c r="V131" s="118"/>
      <c r="W131" s="118"/>
      <c r="X131" s="118"/>
      <c r="Y131" s="549"/>
      <c r="Z131" s="549"/>
      <c r="AA131" s="549"/>
      <c r="AB131" s="549"/>
      <c r="AC131" s="118"/>
      <c r="AD131" s="118"/>
      <c r="AE131" s="118"/>
      <c r="DC131" s="138" t="s">
        <v>95</v>
      </c>
      <c r="DD131" s="139"/>
      <c r="DE131" s="139"/>
      <c r="DF131" s="139"/>
      <c r="DG131" s="139"/>
      <c r="DH131" s="139"/>
      <c r="DI131" s="139"/>
      <c r="DJ131" s="139"/>
      <c r="DK131" s="139"/>
      <c r="DL131" s="527"/>
      <c r="DM131" s="515"/>
      <c r="DN131" s="516"/>
      <c r="DO131" s="516"/>
      <c r="DP131" s="516"/>
      <c r="DQ131" s="516"/>
      <c r="DR131" s="516"/>
      <c r="DS131" s="516"/>
      <c r="DT131" s="516"/>
      <c r="DU131" s="516"/>
      <c r="DV131" s="516"/>
      <c r="DW131" s="516"/>
      <c r="DX131" s="516"/>
      <c r="DY131" s="516"/>
      <c r="DZ131" s="516"/>
      <c r="EA131" s="516"/>
      <c r="EB131" s="516"/>
      <c r="EC131" s="516"/>
      <c r="ED131" s="516"/>
      <c r="EE131" s="516"/>
      <c r="EF131" s="516"/>
      <c r="EG131" s="516"/>
      <c r="EH131" s="513" t="s">
        <v>37</v>
      </c>
      <c r="EI131" s="513"/>
      <c r="EJ131" s="513"/>
      <c r="EK131" s="515"/>
      <c r="EL131" s="516"/>
      <c r="EM131" s="516"/>
      <c r="EN131" s="516"/>
      <c r="EO131" s="516"/>
      <c r="EP131" s="516"/>
      <c r="EQ131" s="516"/>
      <c r="ER131" s="516"/>
      <c r="ES131" s="516"/>
      <c r="ET131" s="516"/>
      <c r="EU131" s="516"/>
      <c r="EV131" s="516"/>
      <c r="EW131" s="516"/>
      <c r="EX131" s="516"/>
      <c r="EY131" s="516"/>
      <c r="EZ131" s="516"/>
      <c r="FA131" s="516"/>
      <c r="FB131" s="513" t="s">
        <v>37</v>
      </c>
      <c r="FC131" s="513"/>
      <c r="FD131" s="519"/>
      <c r="FE131" s="536"/>
      <c r="FF131" s="537"/>
      <c r="FG131" s="537"/>
      <c r="FH131" s="537"/>
      <c r="FI131" s="537"/>
      <c r="FJ131" s="537"/>
      <c r="FK131" s="537"/>
      <c r="FL131" s="537"/>
      <c r="FM131" s="538"/>
      <c r="FN131" s="542" t="s">
        <v>37</v>
      </c>
      <c r="FO131" s="543"/>
      <c r="FP131" s="15"/>
      <c r="FQ131" s="1"/>
      <c r="FR131" s="1"/>
    </row>
    <row r="132" spans="1:176" ht="6" customHeight="1" thickBot="1" x14ac:dyDescent="0.2">
      <c r="AF132" s="259" t="s">
        <v>96</v>
      </c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259"/>
      <c r="AR132" s="259"/>
      <c r="AS132" s="259"/>
      <c r="AT132" s="259"/>
      <c r="AU132" s="102" t="str">
        <f>_xlfn.CONCAT(N10,"  ",N13)</f>
        <v xml:space="preserve">  </v>
      </c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  <c r="BS132" s="102"/>
      <c r="BT132" s="102"/>
      <c r="BU132" s="102"/>
      <c r="BV132" s="102"/>
      <c r="BW132" s="102"/>
      <c r="BX132" s="102"/>
      <c r="BY132" s="102"/>
      <c r="BZ132" s="102"/>
      <c r="CA132" s="102"/>
      <c r="CB132" s="102"/>
      <c r="CC132" s="102"/>
      <c r="CD132" s="102"/>
      <c r="CE132" s="102"/>
      <c r="CF132" s="102"/>
      <c r="CG132" s="102"/>
      <c r="CH132" s="102"/>
      <c r="CI132" s="102"/>
      <c r="CJ132" s="102"/>
      <c r="CK132" s="102"/>
      <c r="CL132" s="102"/>
      <c r="CM132" s="102"/>
      <c r="CN132" s="102"/>
      <c r="CO132" s="102"/>
      <c r="CP132" s="102"/>
      <c r="CR132" s="4"/>
      <c r="CS132" s="4"/>
      <c r="CT132" s="4"/>
      <c r="CU132" s="4"/>
      <c r="CV132" s="4"/>
      <c r="CW132" s="4"/>
      <c r="DC132" s="103"/>
      <c r="DD132" s="104"/>
      <c r="DE132" s="104"/>
      <c r="DF132" s="104"/>
      <c r="DG132" s="104"/>
      <c r="DH132" s="104"/>
      <c r="DI132" s="104"/>
      <c r="DJ132" s="104"/>
      <c r="DK132" s="104"/>
      <c r="DL132" s="528"/>
      <c r="DM132" s="517"/>
      <c r="DN132" s="518"/>
      <c r="DO132" s="518"/>
      <c r="DP132" s="518"/>
      <c r="DQ132" s="518"/>
      <c r="DR132" s="518"/>
      <c r="DS132" s="518"/>
      <c r="DT132" s="518"/>
      <c r="DU132" s="518"/>
      <c r="DV132" s="518"/>
      <c r="DW132" s="518"/>
      <c r="DX132" s="518"/>
      <c r="DY132" s="518"/>
      <c r="DZ132" s="518"/>
      <c r="EA132" s="518"/>
      <c r="EB132" s="518"/>
      <c r="EC132" s="518"/>
      <c r="ED132" s="518"/>
      <c r="EE132" s="518"/>
      <c r="EF132" s="518"/>
      <c r="EG132" s="518"/>
      <c r="EH132" s="514"/>
      <c r="EI132" s="514"/>
      <c r="EJ132" s="514"/>
      <c r="EK132" s="517"/>
      <c r="EL132" s="518"/>
      <c r="EM132" s="518"/>
      <c r="EN132" s="518"/>
      <c r="EO132" s="518"/>
      <c r="EP132" s="518"/>
      <c r="EQ132" s="518"/>
      <c r="ER132" s="518"/>
      <c r="ES132" s="518"/>
      <c r="ET132" s="518"/>
      <c r="EU132" s="518"/>
      <c r="EV132" s="518"/>
      <c r="EW132" s="518"/>
      <c r="EX132" s="518"/>
      <c r="EY132" s="518"/>
      <c r="EZ132" s="518"/>
      <c r="FA132" s="518"/>
      <c r="FB132" s="514"/>
      <c r="FC132" s="514"/>
      <c r="FD132" s="520"/>
      <c r="FE132" s="539"/>
      <c r="FF132" s="540"/>
      <c r="FG132" s="540"/>
      <c r="FH132" s="540"/>
      <c r="FI132" s="540"/>
      <c r="FJ132" s="540"/>
      <c r="FK132" s="540"/>
      <c r="FL132" s="540"/>
      <c r="FM132" s="541"/>
      <c r="FN132" s="544"/>
      <c r="FO132" s="545"/>
      <c r="FP132" s="15"/>
      <c r="FQ132" s="1"/>
      <c r="FR132" s="1"/>
    </row>
    <row r="133" spans="1:176" ht="6" customHeight="1" x14ac:dyDescent="0.15"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259"/>
      <c r="AP133" s="259"/>
      <c r="AQ133" s="259"/>
      <c r="AR133" s="259"/>
      <c r="AS133" s="259"/>
      <c r="AT133" s="259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  <c r="BS133" s="102"/>
      <c r="BT133" s="102"/>
      <c r="BU133" s="102"/>
      <c r="BV133" s="102"/>
      <c r="BW133" s="102"/>
      <c r="BX133" s="102"/>
      <c r="BY133" s="102"/>
      <c r="BZ133" s="102"/>
      <c r="CA133" s="102"/>
      <c r="CB133" s="102"/>
      <c r="CC133" s="102"/>
      <c r="CD133" s="102"/>
      <c r="CE133" s="102"/>
      <c r="CF133" s="102"/>
      <c r="CG133" s="102"/>
      <c r="CH133" s="102"/>
      <c r="CI133" s="102"/>
      <c r="CJ133" s="102"/>
      <c r="CK133" s="102"/>
      <c r="CL133" s="102"/>
      <c r="CM133" s="102"/>
      <c r="CN133" s="102"/>
      <c r="CO133" s="102"/>
      <c r="CP133" s="102"/>
      <c r="CR133" s="4"/>
      <c r="CS133" s="4"/>
      <c r="CT133" s="4"/>
      <c r="CU133" s="4"/>
      <c r="CV133" s="4"/>
      <c r="CW133" s="4"/>
    </row>
    <row r="134" spans="1:176" ht="6" customHeight="1" x14ac:dyDescent="0.15">
      <c r="AF134" s="259"/>
      <c r="AG134" s="259"/>
      <c r="AH134" s="259"/>
      <c r="AI134" s="259"/>
      <c r="AJ134" s="259"/>
      <c r="AK134" s="259"/>
      <c r="AL134" s="259"/>
      <c r="AM134" s="259"/>
      <c r="AN134" s="259"/>
      <c r="AO134" s="259"/>
      <c r="AP134" s="259"/>
      <c r="AQ134" s="259"/>
      <c r="AR134" s="259"/>
      <c r="AS134" s="259"/>
      <c r="AT134" s="259"/>
      <c r="AU134" s="546"/>
      <c r="AV134" s="546"/>
      <c r="AW134" s="546"/>
      <c r="AX134" s="546"/>
      <c r="AY134" s="546"/>
      <c r="AZ134" s="546"/>
      <c r="BA134" s="546"/>
      <c r="BB134" s="546"/>
      <c r="BC134" s="546"/>
      <c r="BD134" s="546"/>
      <c r="BE134" s="546"/>
      <c r="BF134" s="546"/>
      <c r="BG134" s="546"/>
      <c r="BH134" s="546"/>
      <c r="BI134" s="546"/>
      <c r="BJ134" s="546"/>
      <c r="BK134" s="546"/>
      <c r="BL134" s="546"/>
      <c r="BM134" s="546"/>
      <c r="BN134" s="546"/>
      <c r="BO134" s="546"/>
      <c r="BP134" s="546"/>
      <c r="BQ134" s="546"/>
      <c r="BR134" s="546"/>
      <c r="BS134" s="546"/>
      <c r="BT134" s="546"/>
      <c r="BU134" s="546"/>
      <c r="BV134" s="546"/>
      <c r="BW134" s="546"/>
      <c r="BX134" s="546"/>
      <c r="BY134" s="546"/>
      <c r="BZ134" s="546"/>
      <c r="CA134" s="546"/>
      <c r="CB134" s="546"/>
      <c r="CC134" s="546"/>
      <c r="CD134" s="546"/>
      <c r="CE134" s="546"/>
      <c r="CF134" s="546"/>
      <c r="CG134" s="546"/>
      <c r="CH134" s="546"/>
      <c r="CI134" s="546"/>
      <c r="CJ134" s="546"/>
      <c r="CK134" s="546"/>
      <c r="CL134" s="546"/>
      <c r="CM134" s="546"/>
      <c r="CN134" s="546"/>
      <c r="CO134" s="546"/>
      <c r="CP134" s="546"/>
      <c r="CR134" s="4"/>
      <c r="CS134" s="4"/>
      <c r="CT134" s="4"/>
      <c r="CU134" s="4"/>
      <c r="CV134" s="4"/>
      <c r="CW134" s="4"/>
      <c r="DP134" s="259" t="s">
        <v>97</v>
      </c>
      <c r="DQ134" s="259"/>
      <c r="DR134" s="259"/>
      <c r="DS134" s="259"/>
      <c r="DT134" s="259"/>
      <c r="DU134" s="259"/>
      <c r="DV134" s="259"/>
      <c r="DW134" s="259"/>
      <c r="DX134" s="259"/>
      <c r="DY134" s="259"/>
      <c r="DZ134" s="259"/>
      <c r="EA134" s="259"/>
      <c r="EB134" s="259"/>
      <c r="EC134" s="259"/>
      <c r="ED134" s="259"/>
      <c r="EE134" s="259"/>
      <c r="EF134" s="259"/>
      <c r="EG134" s="259"/>
      <c r="EH134" s="259"/>
      <c r="EI134" s="259"/>
      <c r="EJ134" s="259"/>
      <c r="EK134" s="547"/>
      <c r="EL134" s="547"/>
      <c r="EM134" s="547"/>
      <c r="EN134" s="547"/>
      <c r="EO134" s="547"/>
      <c r="EP134" s="547"/>
      <c r="EQ134" s="547"/>
      <c r="ER134" s="547"/>
      <c r="ES134" s="547"/>
      <c r="ET134" s="547"/>
      <c r="EU134" s="547"/>
      <c r="EV134" s="547"/>
      <c r="EW134" s="547"/>
      <c r="EX134" s="547"/>
      <c r="EY134" s="547"/>
      <c r="EZ134" s="547"/>
      <c r="FA134" s="547"/>
      <c r="FB134" s="547"/>
      <c r="FC134" s="547"/>
      <c r="FD134" s="547"/>
      <c r="FE134" s="547"/>
      <c r="FF134" s="547"/>
      <c r="FG134" s="547"/>
      <c r="FH134" s="547"/>
      <c r="FI134" s="547"/>
      <c r="FJ134" s="547"/>
      <c r="FK134" s="547"/>
      <c r="FL134" s="547"/>
      <c r="FM134" s="547"/>
      <c r="FO134" s="4"/>
      <c r="FP134" s="4"/>
      <c r="FQ134" s="4"/>
      <c r="FR134" s="4"/>
      <c r="FS134" s="4"/>
      <c r="FT134" s="4"/>
    </row>
    <row r="135" spans="1:176" ht="6" customHeight="1" x14ac:dyDescent="0.15">
      <c r="DP135" s="259"/>
      <c r="DQ135" s="259"/>
      <c r="DR135" s="259"/>
      <c r="DS135" s="259"/>
      <c r="DT135" s="259"/>
      <c r="DU135" s="259"/>
      <c r="DV135" s="259"/>
      <c r="DW135" s="259"/>
      <c r="DX135" s="259"/>
      <c r="DY135" s="259"/>
      <c r="DZ135" s="259"/>
      <c r="EA135" s="259"/>
      <c r="EB135" s="259"/>
      <c r="EC135" s="259"/>
      <c r="ED135" s="259"/>
      <c r="EE135" s="259"/>
      <c r="EF135" s="259"/>
      <c r="EG135" s="259"/>
      <c r="EH135" s="259"/>
      <c r="EI135" s="259"/>
      <c r="EJ135" s="259"/>
      <c r="EK135" s="547"/>
      <c r="EL135" s="547"/>
      <c r="EM135" s="547"/>
      <c r="EN135" s="547"/>
      <c r="EO135" s="547"/>
      <c r="EP135" s="547"/>
      <c r="EQ135" s="547"/>
      <c r="ER135" s="547"/>
      <c r="ES135" s="547"/>
      <c r="ET135" s="547"/>
      <c r="EU135" s="547"/>
      <c r="EV135" s="547"/>
      <c r="EW135" s="547"/>
      <c r="EX135" s="547"/>
      <c r="EY135" s="547"/>
      <c r="EZ135" s="547"/>
      <c r="FA135" s="547"/>
      <c r="FB135" s="547"/>
      <c r="FC135" s="547"/>
      <c r="FD135" s="547"/>
      <c r="FE135" s="547"/>
      <c r="FF135" s="547"/>
      <c r="FG135" s="547"/>
      <c r="FH135" s="547"/>
      <c r="FI135" s="547"/>
      <c r="FJ135" s="547"/>
      <c r="FK135" s="547"/>
      <c r="FL135" s="547"/>
      <c r="FM135" s="547"/>
      <c r="FO135" s="4"/>
      <c r="FP135" s="4"/>
      <c r="FQ135" s="4"/>
      <c r="FR135" s="4"/>
      <c r="FS135" s="4"/>
      <c r="FT135" s="4"/>
    </row>
    <row r="136" spans="1:176" ht="6" customHeight="1" x14ac:dyDescent="0.15">
      <c r="A136" s="341"/>
      <c r="B136" s="341"/>
      <c r="C136" s="341"/>
      <c r="D136" s="341"/>
      <c r="E136" s="341"/>
      <c r="F136" s="341"/>
      <c r="G136" s="341"/>
      <c r="H136" s="341"/>
      <c r="I136" s="341"/>
      <c r="J136" s="341"/>
      <c r="K136" s="119" t="s">
        <v>98</v>
      </c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548"/>
      <c r="EL136" s="548"/>
      <c r="EM136" s="548"/>
      <c r="EN136" s="548"/>
      <c r="EO136" s="548"/>
      <c r="EP136" s="548"/>
      <c r="EQ136" s="548"/>
      <c r="ER136" s="548"/>
      <c r="ES136" s="548"/>
      <c r="ET136" s="548"/>
      <c r="EU136" s="548"/>
      <c r="EV136" s="548"/>
      <c r="EW136" s="548"/>
      <c r="EX136" s="548"/>
      <c r="EY136" s="548"/>
      <c r="EZ136" s="548"/>
      <c r="FA136" s="548"/>
      <c r="FB136" s="548"/>
      <c r="FC136" s="548"/>
      <c r="FD136" s="548"/>
      <c r="FE136" s="548"/>
      <c r="FF136" s="548"/>
      <c r="FG136" s="548"/>
      <c r="FH136" s="548"/>
      <c r="FI136" s="548"/>
      <c r="FJ136" s="548"/>
      <c r="FK136" s="548"/>
      <c r="FL136" s="548"/>
      <c r="FM136" s="548"/>
      <c r="FO136" s="4"/>
      <c r="FP136" s="4"/>
      <c r="FQ136" s="4"/>
      <c r="FR136" s="4"/>
      <c r="FS136" s="4"/>
      <c r="FT136" s="4"/>
    </row>
    <row r="137" spans="1:176" ht="6" customHeight="1" x14ac:dyDescent="0.15">
      <c r="A137" s="341"/>
      <c r="B137" s="341"/>
      <c r="C137" s="341"/>
      <c r="D137" s="341"/>
      <c r="E137" s="341"/>
      <c r="F137" s="341"/>
      <c r="G137" s="341"/>
      <c r="H137" s="341"/>
      <c r="I137" s="341"/>
      <c r="J137" s="341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</row>
    <row r="138" spans="1:176" ht="6" customHeight="1" x14ac:dyDescent="0.15">
      <c r="A138" s="534"/>
      <c r="B138" s="534"/>
      <c r="C138" s="534"/>
      <c r="D138" s="534"/>
      <c r="E138" s="534"/>
      <c r="F138" s="534"/>
      <c r="G138" s="534"/>
      <c r="H138" s="534"/>
      <c r="I138" s="534"/>
      <c r="J138" s="534"/>
      <c r="K138" s="535"/>
      <c r="L138" s="535"/>
      <c r="M138" s="535"/>
      <c r="N138" s="535"/>
      <c r="O138" s="535"/>
      <c r="P138" s="535"/>
      <c r="Q138" s="535"/>
      <c r="R138" s="535"/>
      <c r="S138" s="535"/>
      <c r="T138" s="535"/>
      <c r="U138" s="535"/>
      <c r="V138" s="535"/>
      <c r="W138" s="535"/>
      <c r="X138" s="535"/>
      <c r="Y138" s="535"/>
      <c r="Z138" s="535"/>
      <c r="AA138" s="535"/>
      <c r="AB138" s="535"/>
      <c r="AC138" s="535"/>
      <c r="AD138" s="535"/>
      <c r="AE138" s="535"/>
      <c r="AF138" s="535"/>
      <c r="AG138" s="535"/>
      <c r="AH138" s="535"/>
      <c r="AI138" s="535"/>
      <c r="AJ138" s="535"/>
      <c r="AK138" s="535"/>
      <c r="AL138" s="535"/>
      <c r="AM138" s="535"/>
      <c r="AN138" s="535"/>
      <c r="AO138" s="535"/>
      <c r="AP138" s="535"/>
      <c r="AQ138" s="535"/>
      <c r="AR138" s="535"/>
      <c r="AS138" s="535"/>
      <c r="AT138" s="535"/>
      <c r="AU138" s="535"/>
      <c r="AV138" s="535"/>
      <c r="AW138" s="535"/>
      <c r="AX138" s="535"/>
      <c r="AY138" s="535"/>
      <c r="AZ138" s="535"/>
      <c r="BA138" s="535"/>
      <c r="BB138" s="535"/>
      <c r="BC138" s="535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s="2" customFormat="1" ht="6" customHeight="1" x14ac:dyDescent="0.15"/>
    <row r="146" s="2" customFormat="1" ht="6" customHeight="1" x14ac:dyDescent="0.15"/>
    <row r="147" s="2" customFormat="1" ht="6" customHeight="1" x14ac:dyDescent="0.15"/>
    <row r="148" s="2" customFormat="1" ht="6" customHeight="1" x14ac:dyDescent="0.15"/>
    <row r="149" s="2" customFormat="1" ht="6" customHeight="1" x14ac:dyDescent="0.15"/>
    <row r="150" s="2" customFormat="1" ht="6" customHeight="1" x14ac:dyDescent="0.15"/>
    <row r="151" s="2" customFormat="1" ht="6" customHeight="1" x14ac:dyDescent="0.15"/>
    <row r="152" s="2" customFormat="1" ht="6" customHeight="1" x14ac:dyDescent="0.15"/>
    <row r="153" s="2" customFormat="1" ht="6" customHeight="1" x14ac:dyDescent="0.15"/>
    <row r="154" s="2" customFormat="1" ht="6" customHeight="1" x14ac:dyDescent="0.15"/>
    <row r="155" s="2" customFormat="1" ht="6" customHeight="1" x14ac:dyDescent="0.15"/>
    <row r="156" s="2" customFormat="1" ht="6" customHeight="1" x14ac:dyDescent="0.15"/>
    <row r="157" s="2" customFormat="1" ht="6" customHeight="1" x14ac:dyDescent="0.15"/>
    <row r="158" s="2" customFormat="1" ht="6" customHeight="1" x14ac:dyDescent="0.15"/>
    <row r="159" s="2" customFormat="1" ht="6" customHeight="1" x14ac:dyDescent="0.15"/>
    <row r="160" s="2" customFormat="1" ht="6" customHeight="1" x14ac:dyDescent="0.15"/>
    <row r="161" s="2" customFormat="1" ht="6" customHeight="1" x14ac:dyDescent="0.15"/>
    <row r="162" s="2" customFormat="1" ht="6" customHeight="1" x14ac:dyDescent="0.15"/>
    <row r="163" s="2" customFormat="1" ht="6" customHeight="1" x14ac:dyDescent="0.15"/>
    <row r="164" s="2" customFormat="1" ht="6" customHeight="1" x14ac:dyDescent="0.15"/>
    <row r="165" s="2" customFormat="1" ht="6" customHeight="1" x14ac:dyDescent="0.15"/>
    <row r="166" s="2" customFormat="1" ht="6" customHeight="1" x14ac:dyDescent="0.15"/>
    <row r="167" s="2" customFormat="1" ht="6" customHeight="1" x14ac:dyDescent="0.15"/>
    <row r="168" s="2" customFormat="1" ht="6" customHeight="1" x14ac:dyDescent="0.15"/>
    <row r="169" s="2" customFormat="1" ht="6" customHeight="1" x14ac:dyDescent="0.15"/>
    <row r="170" s="2" customFormat="1" ht="6" customHeight="1" x14ac:dyDescent="0.15"/>
    <row r="171" s="2" customFormat="1" ht="6" customHeight="1" x14ac:dyDescent="0.15"/>
    <row r="172" s="2" customFormat="1" ht="6" customHeight="1" x14ac:dyDescent="0.15"/>
    <row r="173" s="2" customFormat="1" ht="6" customHeight="1" x14ac:dyDescent="0.15"/>
    <row r="174" s="2" customFormat="1" ht="6" customHeight="1" x14ac:dyDescent="0.15"/>
    <row r="175" s="2" customFormat="1" ht="6" customHeight="1" x14ac:dyDescent="0.15"/>
    <row r="176" s="2" customFormat="1" ht="6" customHeight="1" x14ac:dyDescent="0.15"/>
    <row r="177" s="2" customFormat="1" ht="6" customHeight="1" x14ac:dyDescent="0.15"/>
    <row r="178" s="2" customFormat="1" ht="6" customHeight="1" x14ac:dyDescent="0.15"/>
    <row r="179" s="2" customFormat="1" ht="6" customHeight="1" x14ac:dyDescent="0.15"/>
    <row r="180" s="2" customFormat="1" ht="6" customHeight="1" x14ac:dyDescent="0.15"/>
    <row r="181" s="2" customFormat="1" ht="6" customHeight="1" x14ac:dyDescent="0.15"/>
    <row r="182" s="2" customFormat="1" ht="6" customHeight="1" x14ac:dyDescent="0.15"/>
    <row r="183" s="2" customFormat="1" ht="6" customHeight="1" x14ac:dyDescent="0.15"/>
    <row r="184" s="2" customFormat="1" ht="6" customHeight="1" x14ac:dyDescent="0.15"/>
    <row r="185" s="2" customFormat="1" ht="6" customHeight="1" x14ac:dyDescent="0.15"/>
    <row r="186" s="2" customFormat="1" ht="6" customHeight="1" x14ac:dyDescent="0.15"/>
    <row r="187" s="2" customFormat="1" ht="6" customHeight="1" x14ac:dyDescent="0.15"/>
    <row r="188" s="2" customFormat="1" ht="6" customHeight="1" x14ac:dyDescent="0.15"/>
    <row r="189" s="2" customFormat="1" ht="6" customHeight="1" x14ac:dyDescent="0.15"/>
    <row r="190" s="2" customFormat="1" ht="6" customHeight="1" x14ac:dyDescent="0.15"/>
    <row r="191" s="2" customFormat="1" ht="6" customHeight="1" x14ac:dyDescent="0.15"/>
    <row r="192" s="2" customFormat="1" ht="6" customHeight="1" x14ac:dyDescent="0.15"/>
    <row r="193" s="2" customFormat="1" ht="6" customHeight="1" x14ac:dyDescent="0.15"/>
    <row r="194" s="2" customFormat="1" ht="6" customHeight="1" x14ac:dyDescent="0.15"/>
    <row r="195" s="2" customFormat="1" ht="6" customHeight="1" x14ac:dyDescent="0.15"/>
    <row r="196" s="2" customFormat="1" ht="6" customHeight="1" x14ac:dyDescent="0.15"/>
    <row r="197" s="2" customFormat="1" ht="6" customHeight="1" x14ac:dyDescent="0.15"/>
    <row r="198" s="2" customFormat="1" ht="6" customHeight="1" x14ac:dyDescent="0.15"/>
    <row r="199" s="2" customFormat="1" ht="6" customHeight="1" x14ac:dyDescent="0.15"/>
    <row r="200" s="2" customFormat="1" ht="6" customHeight="1" x14ac:dyDescent="0.15"/>
    <row r="201" s="2" customFormat="1" ht="6" customHeight="1" x14ac:dyDescent="0.15"/>
    <row r="202" s="2" customFormat="1" ht="6" customHeight="1" x14ac:dyDescent="0.15"/>
    <row r="203" s="2" customFormat="1" ht="6" customHeight="1" x14ac:dyDescent="0.15"/>
    <row r="204" s="2" customFormat="1" ht="6" customHeight="1" x14ac:dyDescent="0.15"/>
    <row r="205" s="2" customFormat="1" ht="6" customHeight="1" x14ac:dyDescent="0.15"/>
    <row r="206" s="2" customFormat="1" ht="6" customHeight="1" x14ac:dyDescent="0.15"/>
    <row r="207" s="2" customFormat="1" ht="6" customHeight="1" x14ac:dyDescent="0.15"/>
    <row r="208" s="2" customFormat="1" ht="6" customHeight="1" x14ac:dyDescent="0.15"/>
    <row r="209" s="2" customFormat="1" ht="6" customHeight="1" x14ac:dyDescent="0.15"/>
    <row r="210" s="2" customFormat="1" ht="6" customHeight="1" x14ac:dyDescent="0.15"/>
    <row r="211" s="2" customFormat="1" ht="6" customHeight="1" x14ac:dyDescent="0.15"/>
    <row r="212" s="2" customFormat="1" ht="6" customHeight="1" x14ac:dyDescent="0.15"/>
    <row r="213" s="2" customFormat="1" ht="6" customHeight="1" x14ac:dyDescent="0.15"/>
    <row r="214" s="2" customFormat="1" ht="6" customHeight="1" x14ac:dyDescent="0.15"/>
    <row r="215" s="2" customFormat="1" ht="6" customHeight="1" x14ac:dyDescent="0.15"/>
    <row r="216" s="2" customFormat="1" ht="6" customHeight="1" x14ac:dyDescent="0.15"/>
    <row r="217" s="2" customFormat="1" ht="6" customHeight="1" x14ac:dyDescent="0.15"/>
    <row r="218" s="2" customFormat="1" ht="6" customHeight="1" x14ac:dyDescent="0.15"/>
    <row r="219" s="2" customFormat="1" ht="6" customHeight="1" x14ac:dyDescent="0.15"/>
    <row r="220" s="2" customFormat="1" ht="6" customHeight="1" x14ac:dyDescent="0.15"/>
  </sheetData>
  <mergeCells count="593">
    <mergeCell ref="A136:J138"/>
    <mergeCell ref="K136:BC138"/>
    <mergeCell ref="FE131:FM132"/>
    <mergeCell ref="FN131:FO132"/>
    <mergeCell ref="AF132:AT134"/>
    <mergeCell ref="AU132:CP134"/>
    <mergeCell ref="DP134:EJ136"/>
    <mergeCell ref="EK134:FM136"/>
    <mergeCell ref="DC129:DL130"/>
    <mergeCell ref="DM129:EG130"/>
    <mergeCell ref="EH129:EJ130"/>
    <mergeCell ref="EK129:FA130"/>
    <mergeCell ref="FB129:FD130"/>
    <mergeCell ref="FE129:FM130"/>
    <mergeCell ref="FN129:FO130"/>
    <mergeCell ref="C130:G131"/>
    <mergeCell ref="H130:L131"/>
    <mergeCell ref="M130:P131"/>
    <mergeCell ref="Q130:T131"/>
    <mergeCell ref="U130:X131"/>
    <mergeCell ref="Y130:AB131"/>
    <mergeCell ref="AC130:AE131"/>
    <mergeCell ref="DC131:DL132"/>
    <mergeCell ref="DM131:EG132"/>
    <mergeCell ref="EH131:EJ132"/>
    <mergeCell ref="EK131:FA132"/>
    <mergeCell ref="FB131:FD132"/>
    <mergeCell ref="A125:BO128"/>
    <mergeCell ref="DM125:EJ126"/>
    <mergeCell ref="EK125:FD126"/>
    <mergeCell ref="FE125:FO126"/>
    <mergeCell ref="DC127:DL128"/>
    <mergeCell ref="DM127:EG128"/>
    <mergeCell ref="EH127:EJ128"/>
    <mergeCell ref="EK127:FA128"/>
    <mergeCell ref="FB127:FD128"/>
    <mergeCell ref="FE127:FM128"/>
    <mergeCell ref="FN127:FO128"/>
    <mergeCell ref="FI121:FK123"/>
    <mergeCell ref="AY121:BB123"/>
    <mergeCell ref="BC121:CC123"/>
    <mergeCell ref="CD121:CO121"/>
    <mergeCell ref="CP121:CT123"/>
    <mergeCell ref="CU121:CY123"/>
    <mergeCell ref="CZ121:DH123"/>
    <mergeCell ref="FL121:FO123"/>
    <mergeCell ref="FP121:FQ121"/>
    <mergeCell ref="DI122:DM123"/>
    <mergeCell ref="FP122:FQ123"/>
    <mergeCell ref="DI121:DM121"/>
    <mergeCell ref="DO121:DT123"/>
    <mergeCell ref="A121:B123"/>
    <mergeCell ref="C121:U123"/>
    <mergeCell ref="V121:AD121"/>
    <mergeCell ref="AE121:AH123"/>
    <mergeCell ref="AI121:AM123"/>
    <mergeCell ref="AN121:AS123"/>
    <mergeCell ref="DU121:ET123"/>
    <mergeCell ref="EU121:FE121"/>
    <mergeCell ref="FF121:FH123"/>
    <mergeCell ref="AT122:AW123"/>
    <mergeCell ref="EU122:FB123"/>
    <mergeCell ref="FC122:FE123"/>
    <mergeCell ref="FI118:FK120"/>
    <mergeCell ref="AY118:BB120"/>
    <mergeCell ref="BC118:CC120"/>
    <mergeCell ref="CD118:CO118"/>
    <mergeCell ref="CP118:CT120"/>
    <mergeCell ref="CU118:CY120"/>
    <mergeCell ref="CZ118:DH120"/>
    <mergeCell ref="FL118:FO120"/>
    <mergeCell ref="FP118:FQ118"/>
    <mergeCell ref="DI119:DM120"/>
    <mergeCell ref="FP119:FQ120"/>
    <mergeCell ref="DI118:DM118"/>
    <mergeCell ref="DO118:DT120"/>
    <mergeCell ref="A118:B120"/>
    <mergeCell ref="C118:U120"/>
    <mergeCell ref="V118:AD118"/>
    <mergeCell ref="AE118:AH120"/>
    <mergeCell ref="AI118:AM120"/>
    <mergeCell ref="AN118:AS120"/>
    <mergeCell ref="DU118:ET120"/>
    <mergeCell ref="EU118:FE118"/>
    <mergeCell ref="FF118:FH120"/>
    <mergeCell ref="AT119:AW120"/>
    <mergeCell ref="EU119:FB120"/>
    <mergeCell ref="FC119:FE120"/>
    <mergeCell ref="FL115:FO117"/>
    <mergeCell ref="EU116:FB117"/>
    <mergeCell ref="FC116:FE117"/>
    <mergeCell ref="FP115:FQ115"/>
    <mergeCell ref="AT116:AW117"/>
    <mergeCell ref="DI116:DM117"/>
    <mergeCell ref="FP116:FQ117"/>
    <mergeCell ref="CZ115:DH117"/>
    <mergeCell ref="DU115:ET117"/>
    <mergeCell ref="EU115:FE115"/>
    <mergeCell ref="FF115:FH117"/>
    <mergeCell ref="AT115:AW115"/>
    <mergeCell ref="AY115:BB117"/>
    <mergeCell ref="BC115:CC117"/>
    <mergeCell ref="CD115:CO115"/>
    <mergeCell ref="CP115:CT117"/>
    <mergeCell ref="FI115:FK117"/>
    <mergeCell ref="CU115:CY117"/>
    <mergeCell ref="V112:AD112"/>
    <mergeCell ref="AE112:AH114"/>
    <mergeCell ref="AI112:AM114"/>
    <mergeCell ref="AN112:AS114"/>
    <mergeCell ref="DI112:DM112"/>
    <mergeCell ref="DO112:DT114"/>
    <mergeCell ref="A115:B117"/>
    <mergeCell ref="C115:U117"/>
    <mergeCell ref="V115:AD115"/>
    <mergeCell ref="AE115:AH117"/>
    <mergeCell ref="AI115:AM117"/>
    <mergeCell ref="AN115:AS117"/>
    <mergeCell ref="DI115:DM115"/>
    <mergeCell ref="DO115:DT117"/>
    <mergeCell ref="A112:B114"/>
    <mergeCell ref="C112:U114"/>
    <mergeCell ref="FP112:FQ112"/>
    <mergeCell ref="AT113:AW114"/>
    <mergeCell ref="DI113:DM114"/>
    <mergeCell ref="FP113:FQ114"/>
    <mergeCell ref="CZ112:DH114"/>
    <mergeCell ref="DU112:ET114"/>
    <mergeCell ref="EU112:FE112"/>
    <mergeCell ref="FF112:FH114"/>
    <mergeCell ref="AT112:AW112"/>
    <mergeCell ref="AY112:BB114"/>
    <mergeCell ref="BC112:CC114"/>
    <mergeCell ref="CD112:CO112"/>
    <mergeCell ref="CP112:CT114"/>
    <mergeCell ref="FI112:FK114"/>
    <mergeCell ref="CU112:CY114"/>
    <mergeCell ref="FL112:FO114"/>
    <mergeCell ref="FF108:FK109"/>
    <mergeCell ref="FL108:FQ111"/>
    <mergeCell ref="DU105:FD106"/>
    <mergeCell ref="A108:B111"/>
    <mergeCell ref="C108:U111"/>
    <mergeCell ref="V108:AD111"/>
    <mergeCell ref="AE108:AM109"/>
    <mergeCell ref="AN108:AW111"/>
    <mergeCell ref="AY108:BB111"/>
    <mergeCell ref="BC108:CC111"/>
    <mergeCell ref="AE110:AH111"/>
    <mergeCell ref="AI110:AM111"/>
    <mergeCell ref="CP110:CT111"/>
    <mergeCell ref="CU110:CY111"/>
    <mergeCell ref="FF110:FH111"/>
    <mergeCell ref="FI110:FK111"/>
    <mergeCell ref="CZ108:DM111"/>
    <mergeCell ref="DO108:DT111"/>
    <mergeCell ref="DU108:ET111"/>
    <mergeCell ref="EU108:FE111"/>
    <mergeCell ref="CD108:CO111"/>
    <mergeCell ref="CP108:CY109"/>
    <mergeCell ref="C105:AF106"/>
    <mergeCell ref="AG105:BP106"/>
    <mergeCell ref="BQ105:BX106"/>
    <mergeCell ref="BY105:CZ106"/>
    <mergeCell ref="DA105:DJ106"/>
    <mergeCell ref="DK105:DT106"/>
    <mergeCell ref="C101:AF104"/>
    <mergeCell ref="AG101:BP102"/>
    <mergeCell ref="BQ101:BX102"/>
    <mergeCell ref="BY101:CZ102"/>
    <mergeCell ref="DA101:DJ102"/>
    <mergeCell ref="DK101:DT102"/>
    <mergeCell ref="AG103:BP104"/>
    <mergeCell ref="BQ103:BX104"/>
    <mergeCell ref="BY103:CZ104"/>
    <mergeCell ref="DA103:DJ104"/>
    <mergeCell ref="FF98:FS99"/>
    <mergeCell ref="BQ99:BX100"/>
    <mergeCell ref="BY99:CB100"/>
    <mergeCell ref="CC99:CZ100"/>
    <mergeCell ref="DA99:DJ100"/>
    <mergeCell ref="DK99:DT100"/>
    <mergeCell ref="DU99:FD100"/>
    <mergeCell ref="FF100:FR103"/>
    <mergeCell ref="FS100:FT103"/>
    <mergeCell ref="DU101:FD104"/>
    <mergeCell ref="DK103:DT104"/>
    <mergeCell ref="C95:AF96"/>
    <mergeCell ref="AG95:BP96"/>
    <mergeCell ref="BQ95:BX96"/>
    <mergeCell ref="BY95:CZ96"/>
    <mergeCell ref="DA95:DJ96"/>
    <mergeCell ref="DK95:DT96"/>
    <mergeCell ref="DU95:FD96"/>
    <mergeCell ref="C97:AF100"/>
    <mergeCell ref="AG97:BH100"/>
    <mergeCell ref="BI97:BP100"/>
    <mergeCell ref="BQ97:BX98"/>
    <mergeCell ref="BY97:CB98"/>
    <mergeCell ref="CC97:CZ98"/>
    <mergeCell ref="DA97:DJ98"/>
    <mergeCell ref="DK97:DT98"/>
    <mergeCell ref="DU97:FD98"/>
    <mergeCell ref="AC91:AF92"/>
    <mergeCell ref="AG91:BP92"/>
    <mergeCell ref="BQ91:BX92"/>
    <mergeCell ref="BY91:CZ92"/>
    <mergeCell ref="DA91:DJ92"/>
    <mergeCell ref="DK91:DT92"/>
    <mergeCell ref="DU91:FD92"/>
    <mergeCell ref="FE91:FT92"/>
    <mergeCell ref="AC93:AF94"/>
    <mergeCell ref="AG93:BP94"/>
    <mergeCell ref="BQ93:BX94"/>
    <mergeCell ref="BY93:CZ94"/>
    <mergeCell ref="DA93:DJ94"/>
    <mergeCell ref="DK93:DT94"/>
    <mergeCell ref="DU93:FD94"/>
    <mergeCell ref="FE93:FT94"/>
    <mergeCell ref="AC85:AF86"/>
    <mergeCell ref="AG85:BP86"/>
    <mergeCell ref="BQ85:BX86"/>
    <mergeCell ref="BY85:CZ86"/>
    <mergeCell ref="DA85:DJ86"/>
    <mergeCell ref="DK85:DT86"/>
    <mergeCell ref="DU85:FD86"/>
    <mergeCell ref="FE85:FW88"/>
    <mergeCell ref="C87:F94"/>
    <mergeCell ref="K87:AB94"/>
    <mergeCell ref="AC87:AF88"/>
    <mergeCell ref="AG87:BP88"/>
    <mergeCell ref="BQ87:BX88"/>
    <mergeCell ref="BY87:CZ88"/>
    <mergeCell ref="DA87:DJ88"/>
    <mergeCell ref="DK87:DT88"/>
    <mergeCell ref="DU87:FD88"/>
    <mergeCell ref="AC89:AF90"/>
    <mergeCell ref="AG89:BP90"/>
    <mergeCell ref="BQ89:BX90"/>
    <mergeCell ref="BY89:CZ90"/>
    <mergeCell ref="DA89:DJ90"/>
    <mergeCell ref="DK89:DT90"/>
    <mergeCell ref="DU89:FD90"/>
    <mergeCell ref="BY77:CZ78"/>
    <mergeCell ref="DA77:DJ78"/>
    <mergeCell ref="DU81:FD82"/>
    <mergeCell ref="FE81:FW84"/>
    <mergeCell ref="AC83:AF84"/>
    <mergeCell ref="AG83:BP84"/>
    <mergeCell ref="BQ83:BX84"/>
    <mergeCell ref="BY83:CZ84"/>
    <mergeCell ref="DA83:DJ84"/>
    <mergeCell ref="DK83:DT84"/>
    <mergeCell ref="DU83:FD84"/>
    <mergeCell ref="AC81:AF82"/>
    <mergeCell ref="DU77:FD78"/>
    <mergeCell ref="AG77:BP78"/>
    <mergeCell ref="BQ77:BX78"/>
    <mergeCell ref="FE71:FR72"/>
    <mergeCell ref="AC73:AF74"/>
    <mergeCell ref="AG73:BP74"/>
    <mergeCell ref="BQ73:BX74"/>
    <mergeCell ref="BY73:CZ74"/>
    <mergeCell ref="DA73:DJ74"/>
    <mergeCell ref="DK73:DT74"/>
    <mergeCell ref="DK77:DT78"/>
    <mergeCell ref="DU73:FD74"/>
    <mergeCell ref="FE73:FW76"/>
    <mergeCell ref="AC75:AF76"/>
    <mergeCell ref="AG75:BP76"/>
    <mergeCell ref="BQ75:BX76"/>
    <mergeCell ref="BY75:CZ76"/>
    <mergeCell ref="DA75:DJ76"/>
    <mergeCell ref="DK75:DT76"/>
    <mergeCell ref="DU75:FD76"/>
    <mergeCell ref="FE77:FW80"/>
    <mergeCell ref="AC79:AF80"/>
    <mergeCell ref="AG79:BP80"/>
    <mergeCell ref="BQ79:BX80"/>
    <mergeCell ref="BY79:CZ80"/>
    <mergeCell ref="DA79:DJ80"/>
    <mergeCell ref="DK79:DT80"/>
    <mergeCell ref="DA67:DJ68"/>
    <mergeCell ref="DK67:DT68"/>
    <mergeCell ref="DU67:FD68"/>
    <mergeCell ref="DA69:DJ70"/>
    <mergeCell ref="DK69:DT70"/>
    <mergeCell ref="DU69:FD70"/>
    <mergeCell ref="C71:F86"/>
    <mergeCell ref="K71:R86"/>
    <mergeCell ref="S71:AB78"/>
    <mergeCell ref="AC71:AF72"/>
    <mergeCell ref="AG71:BP72"/>
    <mergeCell ref="BQ71:BX72"/>
    <mergeCell ref="BY71:CZ72"/>
    <mergeCell ref="DA71:DJ72"/>
    <mergeCell ref="DK71:DT72"/>
    <mergeCell ref="DU71:FD72"/>
    <mergeCell ref="S79:AB86"/>
    <mergeCell ref="DU79:FD80"/>
    <mergeCell ref="AC77:AF78"/>
    <mergeCell ref="AG81:BP82"/>
    <mergeCell ref="BQ81:BX82"/>
    <mergeCell ref="BY81:CZ82"/>
    <mergeCell ref="DA81:DJ82"/>
    <mergeCell ref="DK81:DT82"/>
    <mergeCell ref="DA63:DJ64"/>
    <mergeCell ref="DK63:DT64"/>
    <mergeCell ref="DU63:FD64"/>
    <mergeCell ref="C63:F70"/>
    <mergeCell ref="K63:AB70"/>
    <mergeCell ref="AC63:AF64"/>
    <mergeCell ref="AG63:BP64"/>
    <mergeCell ref="BQ63:BX64"/>
    <mergeCell ref="BY63:CZ64"/>
    <mergeCell ref="AC69:AF70"/>
    <mergeCell ref="AG69:BP70"/>
    <mergeCell ref="BQ69:BX70"/>
    <mergeCell ref="BY69:CZ70"/>
    <mergeCell ref="AC65:AF66"/>
    <mergeCell ref="AG65:BP66"/>
    <mergeCell ref="BQ65:BX66"/>
    <mergeCell ref="BY65:CZ66"/>
    <mergeCell ref="DA65:DJ66"/>
    <mergeCell ref="DK65:DT66"/>
    <mergeCell ref="DU65:FD66"/>
    <mergeCell ref="AC67:AF68"/>
    <mergeCell ref="AG67:BP68"/>
    <mergeCell ref="BQ67:BX68"/>
    <mergeCell ref="BY67:CZ68"/>
    <mergeCell ref="FF56:FT57"/>
    <mergeCell ref="AC57:AF58"/>
    <mergeCell ref="AG57:BP58"/>
    <mergeCell ref="BQ57:BX58"/>
    <mergeCell ref="BY57:CZ58"/>
    <mergeCell ref="DA57:DJ58"/>
    <mergeCell ref="DK57:DT58"/>
    <mergeCell ref="DU57:FD58"/>
    <mergeCell ref="AC59:AF60"/>
    <mergeCell ref="AG59:BP60"/>
    <mergeCell ref="BQ59:BX60"/>
    <mergeCell ref="BY59:CZ60"/>
    <mergeCell ref="DA59:DJ60"/>
    <mergeCell ref="DK59:DT60"/>
    <mergeCell ref="DU59:FD60"/>
    <mergeCell ref="FE59:FR60"/>
    <mergeCell ref="C55:F62"/>
    <mergeCell ref="K55:AB62"/>
    <mergeCell ref="AC55:AF56"/>
    <mergeCell ref="AG55:BP56"/>
    <mergeCell ref="BQ55:BX56"/>
    <mergeCell ref="BY55:CZ56"/>
    <mergeCell ref="DA55:DJ56"/>
    <mergeCell ref="DK55:DT56"/>
    <mergeCell ref="DU55:FD56"/>
    <mergeCell ref="AC61:AF62"/>
    <mergeCell ref="AG61:BP62"/>
    <mergeCell ref="BQ61:BX62"/>
    <mergeCell ref="BY61:CZ62"/>
    <mergeCell ref="DA61:DJ62"/>
    <mergeCell ref="DK61:DT62"/>
    <mergeCell ref="DU61:FD62"/>
    <mergeCell ref="DA53:DJ54"/>
    <mergeCell ref="DK53:DT54"/>
    <mergeCell ref="DU53:FD54"/>
    <mergeCell ref="FF49:FT50"/>
    <mergeCell ref="AC51:AF52"/>
    <mergeCell ref="AG51:BP52"/>
    <mergeCell ref="BQ51:BX52"/>
    <mergeCell ref="BY51:CZ52"/>
    <mergeCell ref="DA51:DJ52"/>
    <mergeCell ref="DK51:DT52"/>
    <mergeCell ref="DU51:FD52"/>
    <mergeCell ref="FG51:FI52"/>
    <mergeCell ref="FK51:FM52"/>
    <mergeCell ref="FO51:FQ52"/>
    <mergeCell ref="FF53:FH55"/>
    <mergeCell ref="FJ53:FL55"/>
    <mergeCell ref="FN53:FP55"/>
    <mergeCell ref="DA45:DJ46"/>
    <mergeCell ref="DK45:DT46"/>
    <mergeCell ref="DU45:FD46"/>
    <mergeCell ref="FF45:FQ47"/>
    <mergeCell ref="C47:F54"/>
    <mergeCell ref="K47:AB54"/>
    <mergeCell ref="AC47:AF48"/>
    <mergeCell ref="AG47:BP48"/>
    <mergeCell ref="BQ47:BX48"/>
    <mergeCell ref="BY47:CZ48"/>
    <mergeCell ref="DA47:DJ48"/>
    <mergeCell ref="DK47:DT48"/>
    <mergeCell ref="DU47:FD48"/>
    <mergeCell ref="AC49:AF50"/>
    <mergeCell ref="AG49:BP50"/>
    <mergeCell ref="BQ49:BX50"/>
    <mergeCell ref="BY49:CZ50"/>
    <mergeCell ref="DA49:DJ50"/>
    <mergeCell ref="DK49:DT50"/>
    <mergeCell ref="DU49:FD50"/>
    <mergeCell ref="AC53:AF54"/>
    <mergeCell ref="AG53:BP54"/>
    <mergeCell ref="BQ53:BX54"/>
    <mergeCell ref="BY53:CZ54"/>
    <mergeCell ref="C39:F46"/>
    <mergeCell ref="K39:AB46"/>
    <mergeCell ref="AC39:AF40"/>
    <mergeCell ref="AG39:BP40"/>
    <mergeCell ref="BQ39:BX40"/>
    <mergeCell ref="BY39:CZ40"/>
    <mergeCell ref="DA39:DJ40"/>
    <mergeCell ref="DK39:DT40"/>
    <mergeCell ref="DU39:FD40"/>
    <mergeCell ref="AC41:AF42"/>
    <mergeCell ref="AG41:BP42"/>
    <mergeCell ref="BQ41:BX42"/>
    <mergeCell ref="BY41:CZ42"/>
    <mergeCell ref="DA41:DJ42"/>
    <mergeCell ref="DK41:DT42"/>
    <mergeCell ref="DU41:FD42"/>
    <mergeCell ref="AC43:AF44"/>
    <mergeCell ref="AG43:BP44"/>
    <mergeCell ref="BQ43:BX44"/>
    <mergeCell ref="BY43:CZ44"/>
    <mergeCell ref="DA43:DJ44"/>
    <mergeCell ref="DK43:DT44"/>
    <mergeCell ref="DU43:FD44"/>
    <mergeCell ref="AC45:AF46"/>
    <mergeCell ref="BQ35:BX36"/>
    <mergeCell ref="BY35:CZ36"/>
    <mergeCell ref="DA35:DJ36"/>
    <mergeCell ref="DK35:DT36"/>
    <mergeCell ref="DU35:FD36"/>
    <mergeCell ref="DA37:DJ38"/>
    <mergeCell ref="DK37:DT38"/>
    <mergeCell ref="DU37:FD38"/>
    <mergeCell ref="FE37:FT38"/>
    <mergeCell ref="FE30:FT32"/>
    <mergeCell ref="C31:F38"/>
    <mergeCell ref="K31:AB38"/>
    <mergeCell ref="AC31:AF32"/>
    <mergeCell ref="AG31:BP32"/>
    <mergeCell ref="BQ31:BX32"/>
    <mergeCell ref="BY31:CZ32"/>
    <mergeCell ref="AC37:AF38"/>
    <mergeCell ref="AG37:BP38"/>
    <mergeCell ref="BQ37:BX38"/>
    <mergeCell ref="BY37:CZ38"/>
    <mergeCell ref="DA31:DJ32"/>
    <mergeCell ref="DK31:DT32"/>
    <mergeCell ref="DU31:FD32"/>
    <mergeCell ref="AC33:AF34"/>
    <mergeCell ref="AG33:BP34"/>
    <mergeCell ref="BQ33:BX34"/>
    <mergeCell ref="BY33:CZ34"/>
    <mergeCell ref="DA33:DJ34"/>
    <mergeCell ref="DK33:DT34"/>
    <mergeCell ref="DU33:FD34"/>
    <mergeCell ref="FK33:FO35"/>
    <mergeCell ref="AC35:AF36"/>
    <mergeCell ref="AG35:BP36"/>
    <mergeCell ref="FE23:FT25"/>
    <mergeCell ref="AC25:AF26"/>
    <mergeCell ref="AG25:BP26"/>
    <mergeCell ref="BQ25:BX26"/>
    <mergeCell ref="BY25:CZ26"/>
    <mergeCell ref="DA25:DJ26"/>
    <mergeCell ref="DK25:DT26"/>
    <mergeCell ref="DU25:FD26"/>
    <mergeCell ref="FK26:FO28"/>
    <mergeCell ref="AC27:AF28"/>
    <mergeCell ref="AG27:BP28"/>
    <mergeCell ref="BQ27:BX28"/>
    <mergeCell ref="BY27:CZ28"/>
    <mergeCell ref="DA27:DJ28"/>
    <mergeCell ref="DK27:DT28"/>
    <mergeCell ref="DU27:FD28"/>
    <mergeCell ref="FP27:FR28"/>
    <mergeCell ref="C22:F22"/>
    <mergeCell ref="G22:AB22"/>
    <mergeCell ref="AC22:AF22"/>
    <mergeCell ref="AG22:BP22"/>
    <mergeCell ref="BQ22:BX22"/>
    <mergeCell ref="BY22:CZ22"/>
    <mergeCell ref="DU22:FD22"/>
    <mergeCell ref="C23:F30"/>
    <mergeCell ref="G23:J94"/>
    <mergeCell ref="K23:AB30"/>
    <mergeCell ref="AC23:AF24"/>
    <mergeCell ref="AG23:BP24"/>
    <mergeCell ref="BQ23:BX24"/>
    <mergeCell ref="BY23:CZ24"/>
    <mergeCell ref="DA23:DJ24"/>
    <mergeCell ref="DK23:DT24"/>
    <mergeCell ref="DU23:FD24"/>
    <mergeCell ref="AC29:AF30"/>
    <mergeCell ref="AG29:BP30"/>
    <mergeCell ref="BQ29:BX30"/>
    <mergeCell ref="BY29:CZ30"/>
    <mergeCell ref="DA29:DJ30"/>
    <mergeCell ref="DK29:DT30"/>
    <mergeCell ref="DU29:FD30"/>
    <mergeCell ref="AP16:BX16"/>
    <mergeCell ref="BZ16:CP16"/>
    <mergeCell ref="CQ16:FD16"/>
    <mergeCell ref="FI16:FL16"/>
    <mergeCell ref="FM16:FT16"/>
    <mergeCell ref="C18:F19"/>
    <mergeCell ref="G18:AB21"/>
    <mergeCell ref="AC18:AF19"/>
    <mergeCell ref="AG18:BP21"/>
    <mergeCell ref="BQ18:BX19"/>
    <mergeCell ref="BY18:CZ21"/>
    <mergeCell ref="C20:F21"/>
    <mergeCell ref="AC20:AF21"/>
    <mergeCell ref="BQ20:BX21"/>
    <mergeCell ref="DA18:DJ19"/>
    <mergeCell ref="DK18:DT19"/>
    <mergeCell ref="DU18:FD21"/>
    <mergeCell ref="FE18:FM22"/>
    <mergeCell ref="FN18:FP22"/>
    <mergeCell ref="FQ18:FT22"/>
    <mergeCell ref="DA20:DJ21"/>
    <mergeCell ref="DK20:DT21"/>
    <mergeCell ref="DA22:DJ22"/>
    <mergeCell ref="DK22:DT22"/>
    <mergeCell ref="AC16:AO16"/>
    <mergeCell ref="A1:B22"/>
    <mergeCell ref="C1:S2"/>
    <mergeCell ref="FH1:FN1"/>
    <mergeCell ref="CT11:CX13"/>
    <mergeCell ref="CY11:DD13"/>
    <mergeCell ref="DE11:DK13"/>
    <mergeCell ref="CR3:DR8"/>
    <mergeCell ref="DS3:FW5"/>
    <mergeCell ref="N6:BX7"/>
    <mergeCell ref="DS6:FW8"/>
    <mergeCell ref="BZ7:CQ8"/>
    <mergeCell ref="N8:BX9"/>
    <mergeCell ref="BZ9:CI10"/>
    <mergeCell ref="ED11:EH13"/>
    <mergeCell ref="EI11:EM13"/>
    <mergeCell ref="EN11:ER13"/>
    <mergeCell ref="EI9:EW10"/>
    <mergeCell ref="C10:M12"/>
    <mergeCell ref="N10:BX12"/>
    <mergeCell ref="BZ11:CD13"/>
    <mergeCell ref="CE11:CI13"/>
    <mergeCell ref="CJ11:CN13"/>
    <mergeCell ref="CO11:CS13"/>
    <mergeCell ref="C13:M14"/>
    <mergeCell ref="N13:BA14"/>
    <mergeCell ref="BB13:BX14"/>
    <mergeCell ref="BZ14:CP15"/>
    <mergeCell ref="CQ14:FD15"/>
    <mergeCell ref="C15:BX15"/>
    <mergeCell ref="DL11:DR13"/>
    <mergeCell ref="DS11:DX13"/>
    <mergeCell ref="DY11:EC13"/>
    <mergeCell ref="ES11:EW13"/>
    <mergeCell ref="FO1:FP1"/>
    <mergeCell ref="C3:M9"/>
    <mergeCell ref="N3:Q5"/>
    <mergeCell ref="R3:W5"/>
    <mergeCell ref="X3:Z5"/>
    <mergeCell ref="AA3:AH5"/>
    <mergeCell ref="AI3:BX5"/>
    <mergeCell ref="CJ9:CN10"/>
    <mergeCell ref="CO9:CX10"/>
    <mergeCell ref="CY9:EH10"/>
    <mergeCell ref="FF39:FT42"/>
    <mergeCell ref="FF62:FT66"/>
    <mergeCell ref="AB113:AD114"/>
    <mergeCell ref="V113:AA114"/>
    <mergeCell ref="V116:AA117"/>
    <mergeCell ref="AB116:AD117"/>
    <mergeCell ref="V119:AA120"/>
    <mergeCell ref="AB119:AD120"/>
    <mergeCell ref="V122:AA123"/>
    <mergeCell ref="AB122:AD123"/>
    <mergeCell ref="CL113:CO114"/>
    <mergeCell ref="CD113:CK114"/>
    <mergeCell ref="CD116:CK117"/>
    <mergeCell ref="CL116:CO117"/>
    <mergeCell ref="CD119:CK120"/>
    <mergeCell ref="CL119:CO120"/>
    <mergeCell ref="CD122:CK123"/>
    <mergeCell ref="CL122:CO123"/>
    <mergeCell ref="FC113:FE114"/>
    <mergeCell ref="EU113:FB114"/>
    <mergeCell ref="FO43:FR44"/>
    <mergeCell ref="AG45:BP46"/>
    <mergeCell ref="BQ45:BX46"/>
    <mergeCell ref="BY45:CZ46"/>
  </mergeCells>
  <phoneticPr fontId="1"/>
  <dataValidations count="1">
    <dataValidation type="whole" allowBlank="1" showInputMessage="1" showErrorMessage="1" sqref="FK26:FO28" xr:uid="{00000000-0002-0000-00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70960F-0714-419A-A5EF-CE8BFF758347}">
          <x14:formula1>
            <xm:f>Sheet1!$A$7:$A$23</xm:f>
          </x14:formula1>
          <xm:sqref>V113:AA114 V116:AA117 V119:AA120 V122:AA123 CD113:CK114 CD116:CK117 CD119:CK120 CD122:CK123 AN112:AS114 AN115:AS117 AN118:AS120 AN121:AS123 CZ112:DH114 CZ115:DH117 CZ118:DH120 CZ121:DH123 EU122:FB123 EU119:FB120 EU116:FB117 EU113:FB114 FL112:FO114 FL115:FO117 FL118:FO120 FL121:FO123</xm:sqref>
        </x14:dataValidation>
        <x14:dataValidation type="list" allowBlank="1" showInputMessage="1" showErrorMessage="1" xr:uid="{439D8D70-18C1-46E1-A587-E846F3FC93A7}">
          <x14:formula1>
            <xm:f>Sheet1!$A$4:$A$6</xm:f>
          </x14:formula1>
          <xm:sqref>FF39:FT42</xm:sqref>
        </x14:dataValidation>
        <x14:dataValidation type="list" allowBlank="1" showInputMessage="1" showErrorMessage="1" xr:uid="{B2287A95-ABCB-4FF0-ACB2-00EF6DA2B66A}">
          <x14:formula1>
            <xm:f>Sheet1!$A$1:$A$3</xm:f>
          </x14:formula1>
          <xm:sqref>FF62:FT66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B76-6256-43BF-9289-284DAEDFA1A4}">
  <dimension ref="A1:A23"/>
  <sheetViews>
    <sheetView workbookViewId="0">
      <selection activeCell="C34" sqref="C34"/>
    </sheetView>
  </sheetViews>
  <sheetFormatPr defaultRowHeight="13.5" x14ac:dyDescent="0.15"/>
  <sheetData>
    <row r="1" spans="1:1" ht="54" x14ac:dyDescent="0.15">
      <c r="A1" s="28" t="s">
        <v>104</v>
      </c>
    </row>
    <row r="2" spans="1:1" x14ac:dyDescent="0.15">
      <c r="A2" s="29" t="s">
        <v>105</v>
      </c>
    </row>
    <row r="3" spans="1:1" ht="14.25" thickBot="1" x14ac:dyDescent="0.2">
      <c r="A3" s="30" t="s">
        <v>106</v>
      </c>
    </row>
    <row r="4" spans="1:1" ht="54" x14ac:dyDescent="0.15">
      <c r="A4" s="31" t="s">
        <v>107</v>
      </c>
    </row>
    <row r="5" spans="1:1" x14ac:dyDescent="0.15">
      <c r="A5" s="32" t="s">
        <v>108</v>
      </c>
    </row>
    <row r="6" spans="1:1" ht="14.25" thickBot="1" x14ac:dyDescent="0.2">
      <c r="A6" s="33" t="s">
        <v>109</v>
      </c>
    </row>
    <row r="7" spans="1:1" x14ac:dyDescent="0.15">
      <c r="A7" s="34" t="s">
        <v>110</v>
      </c>
    </row>
    <row r="8" spans="1:1" x14ac:dyDescent="0.15">
      <c r="A8" s="29">
        <v>35</v>
      </c>
    </row>
    <row r="9" spans="1:1" x14ac:dyDescent="0.15">
      <c r="A9" s="29">
        <v>40</v>
      </c>
    </row>
    <row r="10" spans="1:1" x14ac:dyDescent="0.15">
      <c r="A10" s="29">
        <v>50</v>
      </c>
    </row>
    <row r="11" spans="1:1" x14ac:dyDescent="0.15">
      <c r="A11" s="29">
        <v>60</v>
      </c>
    </row>
    <row r="12" spans="1:1" x14ac:dyDescent="0.15">
      <c r="A12" s="29">
        <v>70</v>
      </c>
    </row>
    <row r="13" spans="1:1" x14ac:dyDescent="0.15">
      <c r="A13" s="29">
        <v>80</v>
      </c>
    </row>
    <row r="14" spans="1:1" x14ac:dyDescent="0.15">
      <c r="A14" s="29">
        <v>90</v>
      </c>
    </row>
    <row r="15" spans="1:1" x14ac:dyDescent="0.15">
      <c r="A15" s="29">
        <v>100</v>
      </c>
    </row>
    <row r="16" spans="1:1" x14ac:dyDescent="0.15">
      <c r="A16" s="29">
        <v>120</v>
      </c>
    </row>
    <row r="17" spans="1:1" x14ac:dyDescent="0.15">
      <c r="A17" s="29">
        <v>140</v>
      </c>
    </row>
    <row r="18" spans="1:1" x14ac:dyDescent="0.15">
      <c r="A18" s="29">
        <v>160</v>
      </c>
    </row>
    <row r="19" spans="1:1" x14ac:dyDescent="0.15">
      <c r="A19" s="29">
        <v>180</v>
      </c>
    </row>
    <row r="20" spans="1:1" x14ac:dyDescent="0.15">
      <c r="A20" s="29">
        <v>200</v>
      </c>
    </row>
    <row r="21" spans="1:1" x14ac:dyDescent="0.15">
      <c r="A21" s="29">
        <v>220</v>
      </c>
    </row>
    <row r="22" spans="1:1" x14ac:dyDescent="0.15">
      <c r="A22" s="29">
        <v>240</v>
      </c>
    </row>
    <row r="23" spans="1:1" ht="14.25" thickBot="1" x14ac:dyDescent="0.2">
      <c r="A23" s="30">
        <v>250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総括表（３枚印刷）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Obayashi</dc:creator>
  <cp:lastModifiedBy>野田 野田</cp:lastModifiedBy>
  <cp:lastPrinted>2026-03-25T22:50:58Z</cp:lastPrinted>
  <dcterms:created xsi:type="dcterms:W3CDTF">1997-01-08T22:48:59Z</dcterms:created>
  <dcterms:modified xsi:type="dcterms:W3CDTF">2026-03-25T22:51:17Z</dcterms:modified>
</cp:coreProperties>
</file>